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E:\NĂM 2026\BÁO CÁO - GIAO BAN THÁNG\BC - GIAO BAN THÁNG 4.2026\"/>
    </mc:Choice>
  </mc:AlternateContent>
  <xr:revisionPtr revIDLastSave="0" documentId="8_{7FA23F65-19B0-4B12-BC85-18D0B68BDF82}" xr6:coauthVersionLast="47" xr6:coauthVersionMax="47" xr10:uidLastSave="{00000000-0000-0000-0000-000000000000}"/>
  <bookViews>
    <workbookView xWindow="-108" yWindow="-108" windowWidth="23256" windowHeight="12576" xr2:uid="{00000000-000D-0000-FFFF-FFFF00000000}"/>
  </bookViews>
  <sheets>
    <sheet name="Thang 03" sheetId="2" r:id="rId1"/>
    <sheet name="SL_BC_DK" sheetId="4" state="hidden" r:id="rId2"/>
  </sheets>
  <definedNames>
    <definedName name="_xlnm._FilterDatabase" localSheetId="1" hidden="1">SL_BC_DK!$A$1:$M$33</definedName>
    <definedName name="_xlnm._FilterDatabase" localSheetId="0" hidden="1">'Thang 03'!$A$7:$H$60</definedName>
    <definedName name="_xlnm.Print_Area" localSheetId="1">SL_BC_DK!$A$1:$K$32</definedName>
    <definedName name="_xlnm.Print_Area" localSheetId="0">'Thang 03'!$A$1:$H$60</definedName>
    <definedName name="_xlnm.Print_Titles" localSheetId="1">SL_BC_DK!$3:$5</definedName>
    <definedName name="_xlnm.Print_Titles" localSheetId="0">'Thang 03'!$7:$9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 i="4" l="1"/>
  <c r="L7" i="4"/>
  <c r="K7" i="4"/>
  <c r="J19" i="4"/>
  <c r="J7" i="4"/>
</calcChain>
</file>

<file path=xl/sharedStrings.xml><?xml version="1.0" encoding="utf-8"?>
<sst xmlns="http://schemas.openxmlformats.org/spreadsheetml/2006/main" count="319" uniqueCount="207">
  <si>
    <t>STT</t>
  </si>
  <si>
    <t>Số ký hiệu</t>
  </si>
  <si>
    <t>Nội dung giao</t>
  </si>
  <si>
    <t>Thời hạn trình Tỉnh ủy, Các Ban Đảng tỉnh</t>
  </si>
  <si>
    <t xml:space="preserve">Văn bản chỉ đạo </t>
  </si>
  <si>
    <t>Thời hạn Đảng ủy giao</t>
  </si>
  <si>
    <t>Cơ quan chủ trì theo dõi, xử lý văn bản</t>
  </si>
  <si>
    <t>Ghi chú</t>
  </si>
  <si>
    <t>Chuyên viên thực hiện</t>
  </si>
  <si>
    <t>Hạn xử lý</t>
  </si>
  <si>
    <t>Đúng hạn</t>
  </si>
  <si>
    <t>Quá hạn</t>
  </si>
  <si>
    <t>I</t>
  </si>
  <si>
    <t>VPĐU</t>
  </si>
  <si>
    <t>II</t>
  </si>
  <si>
    <t>NHIỆM VỤ THƯỜNG XUYÊN</t>
  </si>
  <si>
    <t>308-CV/ĐU</t>
  </si>
  <si>
    <t>Tình hình, tiến độ thực hiện Kết luận số 160-KL/TW ngày 31/5/2025 và Kết luận số 163-KL/TW ngày 06/6/2025 của Bộ Chính trị, Ban Bí thư</t>
  </si>
  <si>
    <t>Thứ 3 Hằng tuần</t>
  </si>
  <si>
    <t>2671-CV/TU</t>
  </si>
  <si>
    <t>Thứ 2 Hằng tuần</t>
  </si>
  <si>
    <t>BTC ĐU</t>
  </si>
  <si>
    <t>235-CV/ĐU</t>
  </si>
  <si>
    <t>Triển khai thực hiện Kế hoạch số 227-KH/UBKTTW, ngày 23/4/2025 của UBKT Trung ương</t>
  </si>
  <si>
    <t>Trước ngày 23 hằng tháng</t>
  </si>
  <si>
    <t>2578-CV/TU</t>
  </si>
  <si>
    <t>Trước ngày 21 hằng tháng</t>
  </si>
  <si>
    <t>UBKT ĐU</t>
  </si>
  <si>
    <t>136-CV/ĐU</t>
  </si>
  <si>
    <t>Triển khai Kết luận số 127-KL/TW của Bộ Chính trị, Ban Bí thư; đẩy mạnh số hóa tài liệu kiểm tra, giám sát và thi hành kỷ luật Đảng trong Đảng bộ tỉnh</t>
  </si>
  <si>
    <t>Trước ngày 20 hằng tháng</t>
  </si>
  <si>
    <t>2463-CV/TU</t>
  </si>
  <si>
    <t>Trước ngày 20 hằng thắng</t>
  </si>
  <si>
    <t xml:space="preserve">443-CV/ĐU </t>
  </si>
  <si>
    <t>Báo cáo tình hình thực hiện Nghị quyết 57-NQ/TW, ngày 22/12/2024 của Bộ Chính trị và Quyết định số 204-QĐ/TW, ngày 29/11/2024 của Ban Bí thư Trung ương Đảng</t>
  </si>
  <si>
    <t>Trước ngày 18 hàng tháng</t>
  </si>
  <si>
    <t>2492-CV/TU</t>
  </si>
  <si>
    <t>Trước ngày 15 hàng tháng</t>
  </si>
  <si>
    <t>Trước ngày 20 hàng tháng, quý</t>
  </si>
  <si>
    <t>Giám sát thường xuyên việc thực hiện kế hoạch số 02-KH/BCĐTW, ngày 19/6/2025 về thúc đẩy chuyển đổi số liên thông, đồng bộ, nhanh, hiệu quả đáp ứng yêu cầu sắp xếp tổ chức bộ máy của hệ thống chính trị</t>
  </si>
  <si>
    <t>3111-CV/TU</t>
  </si>
  <si>
    <t xml:space="preserve">02-KH/UBKTĐU  03-KH/UBKTĐU </t>
  </si>
  <si>
    <t>Kế hoạch chuyển đổi số ngành Kiểm tra (số hóa tài liệu)</t>
  </si>
  <si>
    <t>136-KH/UBKTTU</t>
  </si>
  <si>
    <t>Báo cáo công tác nội chính, phòng chống tham nhũng, lãng phí, tiêu cực và cải cách tư pháp tháng</t>
  </si>
  <si>
    <t>Trước  ngày 20 hằng tháng</t>
  </si>
  <si>
    <t xml:space="preserve"> 07-HD/TU</t>
  </si>
  <si>
    <t>Báo cáo tình hình, kết quả công tác phòng chống tham nhũng, lãng phí, tiêu cực tháng</t>
  </si>
  <si>
    <t>Trước 20 hằng tháng</t>
  </si>
  <si>
    <t>26-CV/BCĐ PCTN</t>
  </si>
  <si>
    <t xml:space="preserve">Báo cáo kết quả hoạt động tuyên truyền, đấu tranh phản bác của Ban Chỉ đạo 35 </t>
  </si>
  <si>
    <t>Thứ 5 hằng tuần</t>
  </si>
  <si>
    <t>59-CV/BCĐ</t>
  </si>
  <si>
    <t>BTG&amp;DV</t>
  </si>
  <si>
    <t>Báo cáo kết quả công tác tuyên giáo và dân vận hằng tháng</t>
  </si>
  <si>
    <t>Trước 25 hằng tháng</t>
  </si>
  <si>
    <t>Báo cáo kết quả hoạt động Ban Chỉ đạo 35 Đảng ủy UBND tỉnh</t>
  </si>
  <si>
    <t>Thực hiện chế độ báo cáo tình hình thực hiện Kế hoạch số 331-KH/TU của Ban Thường vụ Tỉnh ủy về chuyển đổi số trong các cơ quan đảng tỉnh Lai Châu tháng, quý</t>
  </si>
  <si>
    <t>- Tháng: trước ngày 25 
- Quý: trước ngày 25 của tháng cuối quý</t>
  </si>
  <si>
    <t>2518-CV/TU</t>
  </si>
  <si>
    <t>83-CV/ĐU</t>
  </si>
  <si>
    <t>Báo cáo tình hình thực hiện chủ trương xây dựng trường phổ thông nội trú liên cấp tiểu học và trung học cơ sở tại các xã biên giới trên địa bàn tỉnh</t>
  </si>
  <si>
    <t>định kỳ trước ngày 25 tháng cuối quý</t>
  </si>
  <si>
    <t>3121-CV/TU</t>
  </si>
  <si>
    <t>định kỳ trước ngày 23 tháng cuối quý</t>
  </si>
  <si>
    <t xml:space="preserve"> 78-CV/ĐU</t>
  </si>
  <si>
    <t>Báo cáo tình hình giải ngân vốn đầu tư công trên địa  bàn tỉnh trước ngày 18 hàng tháng, để báo cáo Thường trực Tỉnh ủy nắm và chỉ đạo theo quy định</t>
  </si>
  <si>
    <t>Trước ngày 20 hàng tháng</t>
  </si>
  <si>
    <t>Công văn số 3141-CV/TU ngày12/9/2025</t>
  </si>
  <si>
    <t>Đ/c Phương</t>
  </si>
  <si>
    <t>158-CV/ĐU</t>
  </si>
  <si>
    <t>Uỷ ban nhân dân tỉnh căn cứ chức năng, nhiệm vụ lãnh đạo, chỉ đạo thực hiện giám sát thường xuyênviệc giải ngân vốn đầu tư công năm 2025 trên địa bàn tỉnh và dự thảo báo cáo kết quả giám sát của Ban Thường vụ Đảng ủy (theo đề cương gửi kèm), gửi Thường trực Đảng ủy trước 11giờ ngày thứ 6 hằng tuần, riêng tuần đầu trước 11giờ ngày 13/10/2025</t>
  </si>
  <si>
    <t>28-CV/UBKTTU</t>
  </si>
  <si>
    <t>Trước 15h thứ sáu hằng tuần</t>
  </si>
  <si>
    <t>160-CV/ĐU</t>
  </si>
  <si>
    <t>22-CV/UBKTTU</t>
  </si>
  <si>
    <t>trước ngày 18 hằng tháng</t>
  </si>
  <si>
    <t>VĂN PHÒNG ĐẢNG ỦY</t>
  </si>
  <si>
    <t>BAN TỔ CHỨC ĐẢNG ỦY</t>
  </si>
  <si>
    <t>III</t>
  </si>
  <si>
    <t>BAN TUYÊN GIÁO VÀ DÂN VẬN ĐẢNG ỦY</t>
  </si>
  <si>
    <t>IV</t>
  </si>
  <si>
    <t>ỦY BAN KIỂM TRA ĐẢNG ỦY</t>
  </si>
  <si>
    <t>2 nhiệm vụ</t>
  </si>
  <si>
    <t>3 nhiệm vụ</t>
  </si>
  <si>
    <t>trước ngày 20 hằng tháng</t>
  </si>
  <si>
    <t>Báo cáo kết quả thực hiện Kết luận số 195-KL/TW, ngày 26/9/2025 của Bộ Chính trị, Ban Bí thư</t>
  </si>
  <si>
    <t>trước ngày 24 hằng tháng</t>
  </si>
  <si>
    <t>61-CV/UBKTTU</t>
  </si>
  <si>
    <t>trước ngày 25 hằng tháng</t>
  </si>
  <si>
    <t>Báo cáo kết quả thực hiện nhiệm vụ theo Thông báo số 16-TB/TU, ngày 14/10/2025 của Tỉnh ủy</t>
  </si>
  <si>
    <t>207-CV/ĐU</t>
  </si>
  <si>
    <t>trước 11 giờ ngày thứ 3 hằng tuần</t>
  </si>
  <si>
    <t>83-CV/UBKTTU</t>
  </si>
  <si>
    <t>trước 15 giờ ngày thứ 3 hằng tuần</t>
  </si>
  <si>
    <t>Giám sát thường xuyên việc thực hiện Thông báo kết luận số 07-TB/CQTTBCĐ, ngày 15/10/2025  và Thông báo kết luận số 47-TB/TGV,</t>
  </si>
  <si>
    <t>243-CV/ĐU</t>
  </si>
  <si>
    <t>trước ngày 13 của tháng cuối hằng quý, bắt đầu từ quý IV năm 2025</t>
  </si>
  <si>
    <t>51-CV/UBKTTU</t>
  </si>
  <si>
    <t>Báo cáo kết quả thực hiện Kết luận số 197-KL/TW, ngày 03/10/2025 của Bộ Chính trị,  Ban Bí thư</t>
  </si>
  <si>
    <t>2578-CV/TU,</t>
  </si>
  <si>
    <t>185-CV/ĐU</t>
  </si>
  <si>
    <t>01-QĐ/TU</t>
  </si>
  <si>
    <t>63-CV/ĐU</t>
  </si>
  <si>
    <t>trước 15 giờ
 thứ hai hằng tuần</t>
  </si>
  <si>
    <t>trước ngày 15 của tháng cuối hằng quý, bắt đầu từ quý IV năm 2025.</t>
  </si>
  <si>
    <t>Báo cáo tháng</t>
  </si>
  <si>
    <t>Trước ngày 27 hằng tháng</t>
  </si>
  <si>
    <t>Trước ngày 25 hằng tháng</t>
  </si>
  <si>
    <t>311-CV/ĐU</t>
  </si>
  <si>
    <t>x</t>
  </si>
  <si>
    <t>(Tuần thứ 40, từ 01/12 đến 07/12/2025)</t>
  </si>
  <si>
    <t>BIỂU TỔNG HỢP THEO DÕI CÁC NHIỆM VỤ THƯỜNG XUYÊN GIAO TRIỂN KHAI THỰC HIỆN</t>
  </si>
  <si>
    <t xml:space="preserve"> CV số 287-CV/TU ngày  17/11/2025</t>
  </si>
  <si>
    <t>TIẾN ĐỘ Tình hình, kết quả triển khai thực hiện các văn bản chỉ đạo, kết luận của Bộ Chính trị, Ban Bí thư về sắp xếp tổ chức bộ máy của hệ thống chính trị và vận hành mô hình chính quyền địa phương 02 cấp tháng 10/2025</t>
  </si>
  <si>
    <t>15 hằng tháng</t>
  </si>
  <si>
    <t>Báo cáo số 238-BC/ĐU ngày 03/12/2025</t>
  </si>
  <si>
    <t>t</t>
  </si>
  <si>
    <t>q</t>
  </si>
  <si>
    <t>tu</t>
  </si>
  <si>
    <t>VĂN PHÒNG SỞ</t>
  </si>
  <si>
    <t>PHÒNG QUẢN LÝ VĂN HOÁ VÀ GIA ĐÌNH</t>
  </si>
  <si>
    <t>PHÒNG QUẢN LÝ THỂ DỤC THỂ THAO</t>
  </si>
  <si>
    <t>PHÒNG QUẢN LÝ DU LỊCH</t>
  </si>
  <si>
    <t>V</t>
  </si>
  <si>
    <t>PHÒNG THÔNG TIN BÁO CHÍ XUẤT BẢN</t>
  </si>
  <si>
    <t>VI</t>
  </si>
  <si>
    <t>CÁC ĐƠN VỊ SỰ NGHIẾP</t>
  </si>
  <si>
    <t>Thời hạn giao</t>
  </si>
  <si>
    <t>Bảo tàng tỉnh</t>
  </si>
  <si>
    <t>Thự viện tỉnh</t>
  </si>
  <si>
    <t>Trung tâm Huấn luyện và thi đấu thể dục thể thao</t>
  </si>
  <si>
    <t>Trung tâm Văn hoá Nghệ thuật tỉnh</t>
  </si>
  <si>
    <t xml:space="preserve">Thời hạn </t>
  </si>
  <si>
    <t>Văn bản giao</t>
  </si>
  <si>
    <t>Chưa
 xử lý</t>
  </si>
  <si>
    <r>
      <t xml:space="preserve">UBND TỈNH LAI CHÂU
</t>
    </r>
    <r>
      <rPr>
        <b/>
        <sz val="14"/>
        <rFont val="Times New Roman"/>
        <family val="1"/>
      </rPr>
      <t>SỞ VĂN HOÁ THỂ THAO VÀ DU LỊCH</t>
    </r>
  </si>
  <si>
    <t>CỘNG HOÀ XÃ HỘI CHỦ NGHĨA VIỆT NAM
Độc lập - Tự do - Hạnh phúc</t>
  </si>
  <si>
    <t>Đang thực hiện</t>
  </si>
  <si>
    <t>Hồ sơ đề nghị phê duyệt vị trí việc làm công
chức Sở Văn hóa, Thể thao và Du lịch</t>
  </si>
  <si>
    <t>Thông báo 125/TB-SVHTTTDL, ngày 08/4/2026</t>
  </si>
  <si>
    <t>Bổ sung, điều chỉnh kế hoạch điều động, chuyển đổi vị trí công tác năm 2026; chủ trì phối hợp với các phòng, đơn vị liên quan đề xuất phương án biệt phái viên chức làm nhiệm vụ công chức tại các phòng thuộc Sở</t>
  </si>
  <si>
    <t>Thông báo 125/TB-SVHTTTDL, ngày 08/4/2027</t>
  </si>
  <si>
    <t>Đề xuất cử công chức hoặc viên chức làm nhiệm vụ tại
Trung tâm phục vụ hành chính công tỉnh</t>
  </si>
  <si>
    <t>Thông báo 125/TB-SVHTTTDL, ngày 08/4/2028</t>
  </si>
  <si>
    <t>15/4/2026</t>
  </si>
  <si>
    <t>Thông báo 125/TB-SVHTTTDL, ngày 08/4/2029</t>
  </si>
  <si>
    <t>18/4/2026</t>
  </si>
  <si>
    <t>Thông báo 125/TB-SVHTTTDL, ngày 08/4/2030</t>
  </si>
  <si>
    <t>Kế hoạch kiểm tra về văn hoá, thể thao và
du lịch tại các xã theo kế hoạch kiểm tra năm 2026.</t>
  </si>
  <si>
    <t>Chương trình 1110/CTt-SVHTTDL ngày 02/4/2026</t>
  </si>
  <si>
    <t>Tham mưu Kế hoạch của UBND tỉnh, Kế hoạch của Sở VHTT&amp;DL (thực hiện Nghị quyết số 80-NQ/TW ngày 07/01/2026 của Bộ Chính trị về phát triển văn hoá Việt Nam</t>
  </si>
  <si>
    <t xml:space="preserve">Tham mưu đề xuất chuyển nguồn chương trình mục tiêu quốc gia về phát triển văn hóa </t>
  </si>
  <si>
    <t>Thông báo 125/TB-SVHTTTDL, ngày 08/4/2031</t>
  </si>
  <si>
    <t>Phối hợp với bộ phận chuyên môn của Sở Ngoại vụ (theo đề nghị tại Công văn số 811/SNgV-LS HTQT ngày 07/4/2026 về phối hợp tổ chức Ngày Quốc tế Yoga)</t>
  </si>
  <si>
    <t xml:space="preserve">Đã có BC số 1544/BC-SVHTTDL gửi UBND lùi thời gian gian </t>
  </si>
  <si>
    <t>Báo cáo sản phẩm thực hiện nhiệm vụ Quy hoạch 02 khu du lịch Quốc gia: Ô Quy Hồ, Cao nguyên Sìn Hồ</t>
  </si>
  <si>
    <t>Triển khai nâng cấp Hệ thống thông tin nguồn; Tiếp tục rà soát Hệ thống thông tin cơ sở</t>
  </si>
  <si>
    <t>tháng 4/2026</t>
  </si>
  <si>
    <t>Tham mưu văn bản kiện toàn Tổ giúp việc Ban chỉ đạo 35, Ban Chỉ đạo 57; tham mưu kiện toàn Ban biên tập trang thông tin điện tử</t>
  </si>
  <si>
    <t>Phối hợp tham mưu xây dựng dự thảo Nghị quyết quy định mức chi đối với các hoạt động thể dục, thể thao trên địa bàn tỉnh Lai Châu; đồng thời tham mưu xây dựng dự thảo Nghị quyết thay thế Nghị quyết số 10/2019/NQ-HĐND ngày 23/7/2019 của Hội đồng nhân dân tỉnh.</t>
  </si>
  <si>
    <t xml:space="preserve"> Tham mưu tổ chức các giải: Hội thi thể thao các dân tộc thiểu số tỉnh Lai Châu lần thứ XI, năm 2026 </t>
  </si>
  <si>
    <t>Tham mưu phối hợp tổ chức đăng cai thành công Giải vô địch các câu lạc bộ Kéo co quốc gia quốc gia năm 2026</t>
  </si>
  <si>
    <t>Phối hợp Tham mưu ban hành điều lệ các giải: Giải Bóng bàn - Cờ vua - Cờ tướng tỉnh Lai Châu lần thứ XIX, năm 2026; giải bơi “đường đua xanh” các nhóm tuổi tỉnh Lai Châu lần thứ I; giải cầu lông trẻ- Thiêu niên nhi đồng tỉnh Lai Châu lần thứ XXII.</t>
  </si>
  <si>
    <t>Tham mưu trưng tập và trình thành lập đoàn vận động viên tham gia tập luyện để chuẩn bị tham gia các giải thi đấu trong tháng 5 năm 2026.</t>
  </si>
  <si>
    <t>Tham mưu tuyển chọn bố sung vận động viên lên đội tuyển tỉnh và đội tuyển trẻ tỉnh; sơ tuyển ở cơ sở các đội tuyển năng khiếu thể dục thể thao tỉnh.</t>
  </si>
  <si>
    <t>Lai Châu, ngày     tháng 5 năm 2026</t>
  </si>
  <si>
    <t>BIỂU TỔNG HỢP  CÁC NHIỆM VỤ THƯỜNG XUYÊN GIAO TRIỂN KHAI THỰC HIỆN 
(Tài liệu phục vụ giao ban tháng 04.2026)</t>
  </si>
  <si>
    <t>Chương trình 1110/CTt-SVHTTDL ngày 02/4/2027</t>
  </si>
  <si>
    <t>Tiếp tục tham mưu Dự thảo Nghị quyết sửa đổi, bổ sung một số điều của các Nghị quyết: Số 56/2005/NQ-HĐND ngày 15/12/2005; số 03/2018/NQ-HĐND ngày 11/7/2018; số 13/2020/NQ-HĐND ngày 10/7/2020; số 44/2021/NQ-HĐND ngày 10/8/2021; số 26/2024/NQ-HĐND ngày 17/7/2024 về đặt tên, đổi tên đường, phố, công trình công cộng trên địa bàn tỉnh</t>
  </si>
  <si>
    <t>Chương trình 1110/CTt-SVHTTDL ngày 02/4/2028</t>
  </si>
  <si>
    <t>Chương trình 1110/CTt-SVHTTDL ngày 02/4/2029</t>
  </si>
  <si>
    <t>Kế hoạch Tổ chức các hoạt động nhân Ngày Gia đình Việt Nam 28/6 và Tháng hành động quốc gia về phòng, chống bạo lực gia đình trên địa bàn tỉnh Lai Châu năm 2026; xây dựng dự thảo quy chế tổ chức và hoạt động Ban Chỉ đạo phong trào "Toàn dân đoàn kết xây dựng đời sống văn hoá" tỉnh</t>
  </si>
  <si>
    <t>Chương trình 1110/CTt-SVHTTDL ngày 02/4/2030</t>
  </si>
  <si>
    <t>Đang triển khai</t>
  </si>
  <si>
    <t>tổ chức Lễ hội Then Kin Pang theo quy mô cấp tỉnh năm 2026; tham gia hoạt động tháng 4 “Sắc màu văn hóa các dân tộc Việt Nam” tại Làng Văn hoá - Du lịch các dân tộc Việt Nam; Kế hoạch tham gia Ngày Văn hóa các dân tộc Việt Nam 19/4 năm 2026 tại Làng Văn hóa - Du lịch các dân tộc Việt Nam</t>
  </si>
  <si>
    <t xml:space="preserve"> Hoàn thiện danh mục hiện vật sưu tầm, tu sửa, dịch sách cổ dân tộc Dao sang Tiếng Việt trình Hội đồng khoa học phê duyệt.</t>
  </si>
  <si>
    <t>Thực hiện công tác trưng bày ảnh chuyên đề, hiện vật dân tộc tại trường THCS xã Phong Thổ, tỉnh Lai Châu.</t>
  </si>
  <si>
    <t>Tuyên truyền về ngày Sách Việt Nam 21/4: Treo băng zôn, Phối hợp tổ chức cuộc thi “Đại sứ văn hóa đọc” và cuộc thi “Vẽ tranh theo sách”.</t>
  </si>
  <si>
    <t>Tham gia Liên hoan tuyên truyền lưu động chào mừng thành công Đại hội đại biểu toàn quốc lần thứ XIV của Đảng, Bầu cử đại biểu Quốc hội khoá XVI và đại biểu Hội đồng nhân dân các cấp nhiệm kỳ 2026 - 2031 tại tỉnh Quảng Ninh và tỉnh Bắc Ninh</t>
  </si>
  <si>
    <t>Tuyên truyền cổ động trực quan và xây dựng chương trình biểu diễn chào mừng kỷ niệm 51 năm ngày Giải phóng Miền Nam, thống nhất đất nước (30/4/1975- 30/4/2026) và kỷ niệm 140 năm Ngày Quốc tế lao động (1/5/1886-1/5/2026</t>
  </si>
  <si>
    <t>Biểu diễn phục vụ nhiệm vụ chính trị tại cơ sở các xã Tủa Sín Chải; Sìn Hồ; Hồng Thu; Nậm Tăm; Pu Sam Cáp; Nậm Cuổi; Nậm M</t>
  </si>
  <si>
    <t>Tham mưu lựa chọn đại biểu và đưa đoàn đại biểu tham dự sự kiện: Ngày văn hoá các dân tộc Việt Nam (19/4) tại Hà nội. Tổ chức thực hiện các nội dung tham gia các hoạt động tháng 4 “ Sắc mầu văn hoá các dân tộc Việt Nam” tại Hà Nội</t>
  </si>
  <si>
    <t>Thực hiện hướng dẫn xây dựng đội văn nghệ tại Phường Đoàn Kết và Xã Tả Lèng. Đưa tuyên truyền về cơ sở tại các Xã Thu Lũm, Tà Tổng, Pa Ủ, Mù Cả, Mường Tè, Bum Tở, Bum Nưa</t>
  </si>
  <si>
    <t>Tham mưu tổ chức: Giải Leo núi tỉnh Lai Châu lần thứ IV, năm 2026 - Chinh phục đỉnh Tả Liên Sơn; Giải Cầu lông công nhân, viên chức người lao động tỉnh Lai Châu lần thứ XXIII; Hội thi thể thao các dân tộc thiểu số tỉnh Lai Châu lần thứ XI</t>
  </si>
  <si>
    <t>Tham mưu ban hành các điều lệ tổ chức các giải: Giải Bóng bàn - Cờ vua - Cờ tướng tỉnh Lai Châu lần thứ XIX, năm 2026; Giải bơi “Đường đua xanh” các nhóm tuổi tỉnh Lai Châu lần thứ I năm 2026; Tham mưu đăng cai tổ chức Giải Vô địch các Câu lạc bộ Kéo co quốc gia năm 2026</t>
  </si>
  <si>
    <t>Triển khai sáng kiến "Thí điểm số hoá quy trình đăng ký dịch vụ tại một số khu, điểm du lịch tiêu biểu của Lai Châu"</t>
  </si>
  <si>
    <t>Tham mưu hoàn thiện các đề án, kế hoạch triển khai thực hiện Nghị quyết số 08-NQ/TU ngày 04/3/2026 của Ban Chấp hành Đảng bộ tỉnh về phát triển du lịch tỉnh Lai Châu giai đoạn 2026–2030, định hướng đến năm 2035</t>
  </si>
  <si>
    <t>Tham gia gian hàng trưng bày, giới thiệu quảng bá sản phẩm văn hóa, du lịch Lai Châu tại sự kiện “ Sắc màu du lịch Đất tổ - Phú Thọ năm 2026”. Phối hợp với Trung tâm Xúc tiến Đầu tư và Tư vấn dịch vụ tài chính (Sở Tài chính) tổ chức Hội nghị Xúc tiến Du lịch Lai Châu tại Hội chợ Du lịch quốc tế Việt Nam VITM Hà Nội 2026</t>
  </si>
  <si>
    <t>Chương trình 1110/CTt-SVHTTDL ngày 02/4/2031</t>
  </si>
  <si>
    <t>Chương trình 1110/CTt-SVHTTDL ngày 02/4/2032</t>
  </si>
  <si>
    <t>Chương trình 1110/CTt-SVHTTDL ngày 02/4/2033</t>
  </si>
  <si>
    <t>Chương trình 1110/CTt-SVHTTDL ngày 02/4/2034</t>
  </si>
  <si>
    <t>Chương trình 1110/CTt-SVHTTDL ngày 02/4/2035</t>
  </si>
  <si>
    <t>Phối hợp với Văn phòng UBND tỉnh, tổ chức Họp báo Quý I/2026; Phối hợp Ban Tuyên giáo và Dân vận tỉnh uỷ tổ chức Hội nghị Giao ban Báo chí Quý I/2026</t>
  </si>
  <si>
    <t>1080/UBND-VX ngày 11/02/2026</t>
  </si>
  <si>
    <t>26/2/2026</t>
  </si>
  <si>
    <t>Giao tham mưu triển khai triển khai thực hiện Nghị quyết số 80-NQ/TW của Bộ Chính trị về phát triển văn hóa Việt Nam</t>
  </si>
  <si>
    <t>598/TTr-SVHTTDL ngày 27/2/2026 (Hệ thống nhận VB ngày 02/3/2026)</t>
  </si>
  <si>
    <t>tham mưu dự thảo Nghị quyết Quy định nguyên tắc, tiêu chí, định mức phân bổ vốn ngân sách trung ương và tỷ lệ vốn đối ứng của ngân sách địa phương thực hiện Chương trình mục tiêu quốc gia về phát triển văn hóa giai đoạn 2025 - 2030 trên địa bàn tỉnh Lai Châu</t>
  </si>
  <si>
    <t>dự thảo Nghị quyết thay thế Nghị quyết số 10/2019/NQ-HĐND ngày 23/7/2019 của Hội đồng nhân dân tỉnh về việc quy định mức chi đối với các giải thi đấu thể thao và chế độ dinh dưỡng đối với huấn luyện viên,vận động viên thể thao thành tích cao trên địa bàn tỉnh Lai Châu</t>
  </si>
  <si>
    <t>Đề án sắp xếp các phòng thuộc Sở Văn hoá, Thể thao và Du lịch</t>
  </si>
  <si>
    <t>giao nhiệm vụ tham mưu thực hiệnnội dung tại Công văn số  2565/UBND-VX ngày 09/4/2026 của UBND tỉnh</t>
  </si>
  <si>
    <t>Công văn 1469/SVHTTDL-VP ngày 24/4/2026</t>
  </si>
  <si>
    <t>Giao nhiệm vụ tham mưu thực hiện nội dung tại Công văn số  2565/UBND-VX ngày 09/4/2026 của UBND tỉnh</t>
  </si>
  <si>
    <t>30/4/2026</t>
  </si>
  <si>
    <t>Xây dựng danh mục đơn vị sự nghiệp công. Các đơn vị sự nghiệp thuộc Sở nghiên cứu tham mưu, đề xuất gửi phòng chuyên môn rà soát, thẩm định theo lĩnh vực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</si>
</sst>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Times New Roman"/>
      <family val="2"/>
      <charset val="163"/>
    </font>
    <font>
      <b/>
      <sz val="14"/>
      <name val="Times New Roman"/>
      <family val="1"/>
    </font>
    <font>
      <sz val="12"/>
      <name val="Times New Roman"/>
      <family val="1"/>
    </font>
    <font>
      <b/>
      <sz val="12"/>
      <name val="Times New Roman"/>
      <family val="1"/>
    </font>
    <font>
      <sz val="12"/>
      <color rgb="FFFF0000"/>
      <name val="Times New Roman"/>
      <family val="1"/>
    </font>
    <font>
      <b/>
      <sz val="12"/>
      <color rgb="FFFF0000"/>
      <name val="Times New Roman"/>
      <family val="1"/>
    </font>
    <font>
      <b/>
      <i/>
      <sz val="12"/>
      <name val="Times New Roman"/>
      <family val="1"/>
    </font>
    <font>
      <i/>
      <sz val="12"/>
      <name val="Times New Roman"/>
      <family val="1"/>
    </font>
    <font>
      <sz val="14"/>
      <name val="Times New Roman"/>
      <family val="1"/>
    </font>
    <font>
      <i/>
      <sz val="14"/>
      <name val="Times New Roman"/>
      <family val="1"/>
    </font>
    <font>
      <sz val="14"/>
      <color theme="1"/>
      <name val="Times New Roman"/>
      <family val="1"/>
    </font>
    <font>
      <sz val="12"/>
      <color theme="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1" fillId="0" borderId="0"/>
  </cellStyleXfs>
  <cellXfs count="55">
    <xf numFmtId="0" fontId="0" fillId="0" borderId="0" xfId="0"/>
    <xf numFmtId="0" fontId="3" fillId="0" borderId="0" xfId="1" applyFont="1"/>
    <xf numFmtId="0" fontId="3" fillId="0" borderId="0" xfId="1" applyFont="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pplyAlignment="1">
      <alignment horizontal="centerContinuous" vertical="center" wrapText="1"/>
    </xf>
    <xf numFmtId="0" fontId="3" fillId="0" borderId="2" xfId="1" applyFont="1" applyBorder="1" applyAlignment="1">
      <alignment horizontal="center" vertical="center" wrapText="1"/>
    </xf>
    <xf numFmtId="0" fontId="3" fillId="0" borderId="2" xfId="1" applyFont="1" applyBorder="1" applyAlignment="1">
      <alignment horizontal="left" vertical="center" wrapText="1"/>
    </xf>
    <xf numFmtId="0" fontId="3" fillId="0" borderId="2" xfId="1" quotePrefix="1" applyFont="1" applyBorder="1" applyAlignment="1">
      <alignment horizontal="center" vertical="center" wrapText="1"/>
    </xf>
    <xf numFmtId="0" fontId="3" fillId="0" borderId="2" xfId="1" applyFont="1" applyBorder="1" applyAlignment="1">
      <alignment vertical="center" wrapText="1"/>
    </xf>
    <xf numFmtId="14" fontId="3" fillId="0" borderId="2" xfId="1" applyNumberFormat="1" applyFont="1" applyBorder="1" applyAlignment="1">
      <alignment horizontal="center" vertical="center" wrapText="1"/>
    </xf>
    <xf numFmtId="0" fontId="5" fillId="0" borderId="0" xfId="1" applyFont="1"/>
    <xf numFmtId="0" fontId="4" fillId="0" borderId="0" xfId="1" applyFont="1" applyAlignment="1">
      <alignment vertical="center" wrapText="1"/>
    </xf>
    <xf numFmtId="0" fontId="3" fillId="0" borderId="2" xfId="1" quotePrefix="1" applyFont="1" applyBorder="1" applyAlignment="1">
      <alignment vertical="center" wrapText="1"/>
    </xf>
    <xf numFmtId="14" fontId="5" fillId="0" borderId="2" xfId="1" applyNumberFormat="1" applyFont="1" applyBorder="1" applyAlignment="1">
      <alignment horizontal="center" vertical="center" wrapText="1"/>
    </xf>
    <xf numFmtId="0" fontId="3" fillId="0" borderId="2" xfId="1" quotePrefix="1" applyFont="1" applyBorder="1" applyAlignment="1">
      <alignment horizontal="left" vertical="center" wrapText="1"/>
    </xf>
    <xf numFmtId="0" fontId="3" fillId="0" borderId="0" xfId="1" applyFont="1" applyAlignment="1">
      <alignment horizontal="center"/>
    </xf>
    <xf numFmtId="0" fontId="3" fillId="0" borderId="0" xfId="1" applyFont="1" applyAlignment="1">
      <alignment horizontal="center" vertical="center"/>
    </xf>
    <xf numFmtId="0" fontId="4" fillId="0" borderId="0" xfId="1" applyFont="1"/>
    <xf numFmtId="0" fontId="4" fillId="0" borderId="2" xfId="1" quotePrefix="1" applyFont="1" applyBorder="1" applyAlignment="1">
      <alignment horizontal="center" vertical="center" wrapText="1"/>
    </xf>
    <xf numFmtId="14" fontId="4" fillId="0" borderId="2" xfId="1" applyNumberFormat="1" applyFont="1" applyBorder="1" applyAlignment="1">
      <alignment horizontal="centerContinuous" vertical="center" wrapText="1"/>
    </xf>
    <xf numFmtId="0" fontId="4" fillId="0" borderId="2" xfId="1" quotePrefix="1" applyFont="1" applyBorder="1" applyAlignment="1">
      <alignment horizontal="centerContinuous" vertical="center" wrapText="1"/>
    </xf>
    <xf numFmtId="0" fontId="6" fillId="0" borderId="0" xfId="1" applyFont="1"/>
    <xf numFmtId="14" fontId="4" fillId="0" borderId="2" xfId="1" applyNumberFormat="1" applyFont="1" applyBorder="1" applyAlignment="1">
      <alignment horizontal="center" vertical="center" wrapText="1"/>
    </xf>
    <xf numFmtId="16" fontId="4" fillId="0" borderId="2" xfId="1" applyNumberFormat="1" applyFont="1" applyBorder="1" applyAlignment="1">
      <alignment horizontal="center" vertical="center" wrapText="1"/>
    </xf>
    <xf numFmtId="16" fontId="3" fillId="0" borderId="2" xfId="1" applyNumberFormat="1" applyFont="1" applyBorder="1" applyAlignment="1">
      <alignment horizontal="center" vertical="center" wrapText="1"/>
    </xf>
    <xf numFmtId="0" fontId="7" fillId="0" borderId="1" xfId="1" applyFont="1" applyBorder="1" applyAlignment="1">
      <alignment horizontal="center" vertical="center"/>
    </xf>
    <xf numFmtId="0" fontId="4" fillId="0" borderId="1" xfId="1" applyFont="1" applyBorder="1" applyAlignment="1">
      <alignment horizontal="center" vertical="center"/>
    </xf>
    <xf numFmtId="0" fontId="2" fillId="0" borderId="0" xfId="1" applyFont="1" applyAlignment="1">
      <alignment vertical="center"/>
    </xf>
    <xf numFmtId="0" fontId="3" fillId="0" borderId="0" xfId="1" applyFont="1" applyAlignment="1">
      <alignment horizontal="left"/>
    </xf>
    <xf numFmtId="0" fontId="4" fillId="0" borderId="4" xfId="1" applyFont="1" applyBorder="1" applyAlignment="1">
      <alignment horizontal="left" vertical="center" wrapText="1"/>
    </xf>
    <xf numFmtId="0" fontId="3" fillId="0" borderId="4" xfId="1" applyFont="1" applyBorder="1" applyAlignment="1">
      <alignment horizontal="center" vertical="center" wrapText="1"/>
    </xf>
    <xf numFmtId="0" fontId="3" fillId="0" borderId="4" xfId="1" quotePrefix="1" applyFont="1" applyBorder="1" applyAlignment="1">
      <alignment horizontal="left" vertical="center" wrapText="1"/>
    </xf>
    <xf numFmtId="0" fontId="3" fillId="0" borderId="4" xfId="1" quotePrefix="1" applyFont="1" applyBorder="1" applyAlignment="1">
      <alignment horizontal="center" vertical="center" wrapText="1"/>
    </xf>
    <xf numFmtId="14" fontId="3" fillId="0" borderId="4" xfId="1" applyNumberFormat="1" applyFont="1" applyBorder="1" applyAlignment="1">
      <alignment horizontal="center" vertical="center" wrapText="1"/>
    </xf>
    <xf numFmtId="0" fontId="4" fillId="0" borderId="4" xfId="1" quotePrefix="1" applyFont="1" applyBorder="1" applyAlignment="1">
      <alignment horizontal="left" vertical="center" wrapText="1"/>
    </xf>
    <xf numFmtId="0" fontId="3" fillId="0" borderId="4" xfId="1" applyFont="1" applyBorder="1" applyAlignment="1">
      <alignment horizontal="left" vertical="center" wrapText="1"/>
    </xf>
    <xf numFmtId="0" fontId="8" fillId="0" borderId="0" xfId="1" applyFont="1" applyAlignment="1">
      <alignment horizontal="center"/>
    </xf>
    <xf numFmtId="0" fontId="7" fillId="0" borderId="0" xfId="1" applyFont="1" applyAlignment="1">
      <alignment horizontal="centerContinuous" vertical="center"/>
    </xf>
    <xf numFmtId="0" fontId="2" fillId="0" borderId="0" xfId="1" applyFont="1" applyAlignment="1">
      <alignment horizontal="center" vertical="center"/>
    </xf>
    <xf numFmtId="0" fontId="4" fillId="0" borderId="0" xfId="1" applyFont="1" applyAlignment="1">
      <alignment horizontal="centerContinuous" vertical="center"/>
    </xf>
    <xf numFmtId="14" fontId="3" fillId="0" borderId="4" xfId="1" quotePrefix="1" applyNumberFormat="1" applyFont="1" applyBorder="1" applyAlignment="1">
      <alignment horizontal="center" vertical="center" wrapText="1"/>
    </xf>
    <xf numFmtId="0" fontId="4" fillId="0" borderId="4" xfId="1" applyFont="1" applyBorder="1" applyAlignment="1">
      <alignment horizontal="center" vertical="center" wrapText="1"/>
    </xf>
    <xf numFmtId="0" fontId="11" fillId="0" borderId="4" xfId="0" applyFont="1" applyBorder="1" applyAlignment="1">
      <alignment vertical="center" wrapText="1"/>
    </xf>
    <xf numFmtId="0" fontId="3" fillId="0" borderId="4" xfId="1" applyFont="1" applyBorder="1"/>
    <xf numFmtId="0" fontId="12" fillId="0" borderId="4" xfId="0" applyFont="1" applyBorder="1" applyAlignment="1">
      <alignment horizontal="center" wrapText="1"/>
    </xf>
    <xf numFmtId="0" fontId="9" fillId="0" borderId="0" xfId="1" applyFont="1" applyAlignment="1">
      <alignment horizontal="center" wrapText="1"/>
    </xf>
    <xf numFmtId="0" fontId="9" fillId="0" borderId="0" xfId="1" applyFont="1" applyAlignment="1">
      <alignment horizontal="center"/>
    </xf>
    <xf numFmtId="0" fontId="2" fillId="0" borderId="0" xfId="1" applyFont="1" applyAlignment="1">
      <alignment horizontal="center" wrapText="1"/>
    </xf>
    <xf numFmtId="0" fontId="2" fillId="0" borderId="0" xfId="1" applyFont="1" applyAlignment="1">
      <alignment horizontal="center"/>
    </xf>
    <xf numFmtId="0" fontId="10" fillId="0" borderId="0" xfId="1" applyFont="1" applyAlignment="1">
      <alignment horizontal="center"/>
    </xf>
    <xf numFmtId="0" fontId="2" fillId="0" borderId="0" xfId="1" applyFont="1" applyAlignment="1">
      <alignment horizontal="center" vertical="center" wrapText="1"/>
    </xf>
    <xf numFmtId="0" fontId="2" fillId="0" borderId="0" xfId="1" applyFont="1" applyAlignment="1">
      <alignment horizontal="center"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2" xfId="1" applyFont="1" applyBorder="1" applyAlignment="1">
      <alignment horizontal="center" vertical="center" wrapText="1"/>
    </xf>
  </cellXfs>
  <cellStyles count="2">
    <cellStyle name="Bình thường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1273628</xdr:colOff>
      <xdr:row>2</xdr:row>
      <xdr:rowOff>54427</xdr:rowOff>
    </xdr:from>
    <xdr:to>
      <xdr:col>1</xdr:col>
      <xdr:colOff>2373085</xdr:colOff>
      <xdr:row>2</xdr:row>
      <xdr:rowOff>54427</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1785257" y="511627"/>
          <a:ext cx="109945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250370</xdr:colOff>
      <xdr:row>2</xdr:row>
      <xdr:rowOff>54430</xdr:rowOff>
    </xdr:from>
    <xdr:to>
      <xdr:col>6</xdr:col>
      <xdr:colOff>10885</xdr:colOff>
      <xdr:row>2</xdr:row>
      <xdr:rowOff>54430</xdr:rowOff>
    </xdr:to>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6335484" y="511630"/>
          <a:ext cx="185057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1"/>
  <sheetViews>
    <sheetView tabSelected="1" zoomScale="70" zoomScaleNormal="70" workbookViewId="0">
      <pane ySplit="9" topLeftCell="A79" activePane="bottomLeft" state="frozen"/>
      <selection pane="bottomLeft" activeCell="C12" sqref="C12"/>
    </sheetView>
  </sheetViews>
  <sheetFormatPr defaultColWidth="10.33203125" defaultRowHeight="15.6" x14ac:dyDescent="0.3"/>
  <cols>
    <col min="1" max="1" width="7.44140625" style="15" customWidth="1"/>
    <col min="2" max="2" width="59.44140625" style="1" customWidth="1"/>
    <col min="3" max="3" width="21.6640625" style="15" customWidth="1"/>
    <col min="4" max="4" width="12.109375" style="15" customWidth="1"/>
    <col min="5" max="5" width="9.33203125" style="15" customWidth="1"/>
    <col min="6" max="6" width="9" style="15" customWidth="1"/>
    <col min="7" max="7" width="9.6640625" style="15" customWidth="1"/>
    <col min="8" max="8" width="16.21875" style="1" customWidth="1"/>
    <col min="9" max="9" width="24.44140625" style="1" customWidth="1"/>
    <col min="10" max="16384" width="10.33203125" style="1"/>
  </cols>
  <sheetData>
    <row r="2" spans="1:8" ht="36" customHeight="1" x14ac:dyDescent="0.35">
      <c r="A2" s="45" t="s">
        <v>136</v>
      </c>
      <c r="B2" s="46"/>
      <c r="C2" s="47" t="s">
        <v>137</v>
      </c>
      <c r="D2" s="48"/>
      <c r="E2" s="48"/>
      <c r="F2" s="48"/>
      <c r="G2" s="48"/>
      <c r="H2" s="48"/>
    </row>
    <row r="3" spans="1:8" ht="28.8" customHeight="1" x14ac:dyDescent="0.35">
      <c r="C3" s="49" t="s">
        <v>166</v>
      </c>
      <c r="D3" s="49"/>
      <c r="E3" s="49"/>
      <c r="F3" s="49"/>
      <c r="G3" s="49"/>
      <c r="H3" s="49"/>
    </row>
    <row r="4" spans="1:8" ht="14.4" customHeight="1" x14ac:dyDescent="0.3">
      <c r="C4" s="36"/>
      <c r="D4" s="36"/>
      <c r="E4" s="36"/>
      <c r="F4" s="36"/>
      <c r="G4" s="36"/>
      <c r="H4" s="36"/>
    </row>
    <row r="5" spans="1:8" ht="43.2" customHeight="1" x14ac:dyDescent="0.3">
      <c r="A5" s="50" t="s">
        <v>167</v>
      </c>
      <c r="B5" s="51"/>
      <c r="C5" s="51"/>
      <c r="D5" s="51"/>
      <c r="E5" s="51"/>
      <c r="F5" s="51"/>
      <c r="G5" s="51"/>
      <c r="H5" s="51"/>
    </row>
    <row r="6" spans="1:8" ht="17.399999999999999" customHeight="1" x14ac:dyDescent="0.3">
      <c r="A6" s="37"/>
      <c r="B6" s="38"/>
      <c r="C6" s="38"/>
      <c r="D6" s="38"/>
      <c r="E6" s="38"/>
      <c r="F6" s="38"/>
      <c r="G6" s="38"/>
      <c r="H6" s="39"/>
    </row>
    <row r="7" spans="1:8" ht="26.25" customHeight="1" x14ac:dyDescent="0.3">
      <c r="A7" s="52" t="s">
        <v>0</v>
      </c>
      <c r="B7" s="52" t="s">
        <v>2</v>
      </c>
      <c r="C7" s="52" t="s">
        <v>134</v>
      </c>
      <c r="D7" s="52" t="s">
        <v>133</v>
      </c>
      <c r="E7" s="52" t="s">
        <v>128</v>
      </c>
      <c r="F7" s="52"/>
      <c r="G7" s="52"/>
      <c r="H7" s="52" t="s">
        <v>7</v>
      </c>
    </row>
    <row r="8" spans="1:8" ht="7.2" customHeight="1" x14ac:dyDescent="0.3">
      <c r="A8" s="53"/>
      <c r="B8" s="53"/>
      <c r="C8" s="53"/>
      <c r="D8" s="53"/>
      <c r="E8" s="53"/>
      <c r="F8" s="53"/>
      <c r="G8" s="53"/>
      <c r="H8" s="53"/>
    </row>
    <row r="9" spans="1:8" ht="38.4" customHeight="1" x14ac:dyDescent="0.3">
      <c r="A9" s="53"/>
      <c r="B9" s="53"/>
      <c r="C9" s="53"/>
      <c r="D9" s="53"/>
      <c r="E9" s="41" t="s">
        <v>135</v>
      </c>
      <c r="F9" s="41" t="s">
        <v>10</v>
      </c>
      <c r="G9" s="41" t="s">
        <v>11</v>
      </c>
      <c r="H9" s="53"/>
    </row>
    <row r="10" spans="1:8" s="11" customFormat="1" ht="30.75" customHeight="1" x14ac:dyDescent="0.3">
      <c r="A10" s="41" t="s">
        <v>12</v>
      </c>
      <c r="B10" s="29" t="s">
        <v>120</v>
      </c>
      <c r="C10" s="30"/>
      <c r="D10" s="30"/>
      <c r="E10" s="30"/>
      <c r="F10" s="30"/>
      <c r="G10" s="30"/>
      <c r="H10" s="30"/>
    </row>
    <row r="11" spans="1:8" s="11" customFormat="1" ht="52.2" customHeight="1" x14ac:dyDescent="0.3">
      <c r="A11" s="30">
        <v>1</v>
      </c>
      <c r="B11" s="31" t="s">
        <v>139</v>
      </c>
      <c r="C11" s="32" t="s">
        <v>140</v>
      </c>
      <c r="D11" s="33">
        <v>46238</v>
      </c>
      <c r="E11" s="33"/>
      <c r="F11" s="30" t="s">
        <v>110</v>
      </c>
      <c r="G11" s="30"/>
      <c r="H11" s="30"/>
    </row>
    <row r="12" spans="1:8" s="11" customFormat="1" ht="72" customHeight="1" x14ac:dyDescent="0.3">
      <c r="A12" s="30">
        <v>2</v>
      </c>
      <c r="B12" s="31" t="s">
        <v>141</v>
      </c>
      <c r="C12" s="32" t="s">
        <v>142</v>
      </c>
      <c r="D12" s="33">
        <v>46299</v>
      </c>
      <c r="E12" s="32"/>
      <c r="F12" s="30" t="s">
        <v>110</v>
      </c>
      <c r="G12" s="30"/>
      <c r="H12" s="30"/>
    </row>
    <row r="13" spans="1:8" s="11" customFormat="1" ht="60" customHeight="1" x14ac:dyDescent="0.3">
      <c r="A13" s="30">
        <v>3</v>
      </c>
      <c r="B13" s="31" t="s">
        <v>143</v>
      </c>
      <c r="C13" s="32" t="s">
        <v>144</v>
      </c>
      <c r="D13" s="33" t="s">
        <v>145</v>
      </c>
      <c r="E13" s="32"/>
      <c r="F13" s="30" t="s">
        <v>110</v>
      </c>
      <c r="G13" s="30"/>
      <c r="H13" s="30"/>
    </row>
    <row r="14" spans="1:8" s="11" customFormat="1" ht="63" customHeight="1" x14ac:dyDescent="0.3">
      <c r="A14" s="30">
        <v>4</v>
      </c>
      <c r="B14" s="31" t="s">
        <v>206</v>
      </c>
      <c r="C14" s="32" t="s">
        <v>146</v>
      </c>
      <c r="D14" s="33" t="s">
        <v>147</v>
      </c>
      <c r="E14" s="32"/>
      <c r="F14" s="30"/>
      <c r="G14" s="30"/>
      <c r="H14" s="30" t="s">
        <v>138</v>
      </c>
    </row>
    <row r="15" spans="1:8" s="11" customFormat="1" ht="49.2" customHeight="1" x14ac:dyDescent="0.3">
      <c r="A15" s="30">
        <v>5</v>
      </c>
      <c r="B15" s="31" t="s">
        <v>149</v>
      </c>
      <c r="C15" s="32" t="s">
        <v>150</v>
      </c>
      <c r="D15" s="33"/>
      <c r="E15" s="32"/>
      <c r="F15" s="30" t="s">
        <v>110</v>
      </c>
      <c r="G15" s="30"/>
      <c r="H15" s="30"/>
    </row>
    <row r="16" spans="1:8" s="11" customFormat="1" ht="52.5" customHeight="1" x14ac:dyDescent="0.3">
      <c r="A16" s="30">
        <v>6</v>
      </c>
      <c r="B16" s="35" t="s">
        <v>201</v>
      </c>
      <c r="C16" s="32" t="s">
        <v>168</v>
      </c>
      <c r="D16" s="30"/>
      <c r="E16" s="30"/>
      <c r="F16" s="30"/>
      <c r="G16" s="30"/>
      <c r="H16" s="30" t="s">
        <v>138</v>
      </c>
    </row>
    <row r="17" spans="1:8" s="21" customFormat="1" ht="30.75" customHeight="1" x14ac:dyDescent="0.3">
      <c r="A17" s="41" t="s">
        <v>14</v>
      </c>
      <c r="B17" s="34" t="s">
        <v>121</v>
      </c>
      <c r="C17" s="32"/>
      <c r="D17" s="32"/>
      <c r="E17" s="32"/>
      <c r="F17" s="30"/>
      <c r="G17" s="30"/>
      <c r="H17" s="30"/>
    </row>
    <row r="18" spans="1:8" s="21" customFormat="1" ht="60" customHeight="1" x14ac:dyDescent="0.3">
      <c r="A18" s="30">
        <v>1</v>
      </c>
      <c r="B18" s="35" t="s">
        <v>151</v>
      </c>
      <c r="C18" s="32" t="s">
        <v>148</v>
      </c>
      <c r="D18" s="43"/>
      <c r="E18" s="32"/>
      <c r="F18" s="30" t="s">
        <v>110</v>
      </c>
      <c r="G18" s="30"/>
      <c r="H18" s="30"/>
    </row>
    <row r="19" spans="1:8" s="21" customFormat="1" ht="66" customHeight="1" x14ac:dyDescent="0.3">
      <c r="A19" s="30">
        <v>2</v>
      </c>
      <c r="B19" s="35" t="s">
        <v>152</v>
      </c>
      <c r="C19" s="32" t="s">
        <v>153</v>
      </c>
      <c r="D19" s="33" t="s">
        <v>145</v>
      </c>
      <c r="E19" s="32"/>
      <c r="F19" s="30" t="s">
        <v>110</v>
      </c>
      <c r="G19" s="30"/>
      <c r="H19" s="30" t="s">
        <v>174</v>
      </c>
    </row>
    <row r="20" spans="1:8" s="21" customFormat="1" ht="94.2" customHeight="1" x14ac:dyDescent="0.3">
      <c r="A20" s="30">
        <v>3</v>
      </c>
      <c r="B20" s="31" t="s">
        <v>169</v>
      </c>
      <c r="C20" s="32" t="s">
        <v>168</v>
      </c>
      <c r="D20" s="32"/>
      <c r="E20" s="32"/>
      <c r="F20" s="30" t="s">
        <v>110</v>
      </c>
      <c r="G20" s="30"/>
      <c r="H20" s="30"/>
    </row>
    <row r="21" spans="1:8" s="21" customFormat="1" ht="78.599999999999994" customHeight="1" x14ac:dyDescent="0.3">
      <c r="A21" s="30">
        <v>4</v>
      </c>
      <c r="B21" s="31" t="s">
        <v>199</v>
      </c>
      <c r="C21" s="32" t="s">
        <v>170</v>
      </c>
      <c r="D21" s="32"/>
      <c r="E21" s="32"/>
      <c r="F21" s="30" t="s">
        <v>110</v>
      </c>
      <c r="G21" s="30"/>
      <c r="H21" s="30"/>
    </row>
    <row r="22" spans="1:8" s="21" customFormat="1" ht="85.8" customHeight="1" x14ac:dyDescent="0.3">
      <c r="A22" s="30">
        <v>5</v>
      </c>
      <c r="B22" s="31" t="s">
        <v>175</v>
      </c>
      <c r="C22" s="32" t="s">
        <v>171</v>
      </c>
      <c r="D22" s="32"/>
      <c r="E22" s="32"/>
      <c r="F22" s="30" t="s">
        <v>110</v>
      </c>
      <c r="G22" s="30"/>
      <c r="H22" s="30"/>
    </row>
    <row r="23" spans="1:8" s="21" customFormat="1" ht="81.599999999999994" customHeight="1" x14ac:dyDescent="0.3">
      <c r="A23" s="30">
        <v>6</v>
      </c>
      <c r="B23" s="31" t="s">
        <v>172</v>
      </c>
      <c r="C23" s="32" t="s">
        <v>173</v>
      </c>
      <c r="D23" s="32"/>
      <c r="E23" s="32"/>
      <c r="F23" s="30" t="s">
        <v>110</v>
      </c>
      <c r="G23" s="30"/>
      <c r="H23" s="30" t="s">
        <v>174</v>
      </c>
    </row>
    <row r="24" spans="1:8" s="21" customFormat="1" ht="89.4" customHeight="1" x14ac:dyDescent="0.3">
      <c r="A24" s="30">
        <v>7</v>
      </c>
      <c r="B24" s="32" t="s">
        <v>197</v>
      </c>
      <c r="C24" s="44" t="s">
        <v>195</v>
      </c>
      <c r="D24" s="32" t="s">
        <v>196</v>
      </c>
      <c r="E24" s="32"/>
      <c r="F24" s="30"/>
      <c r="G24" s="30" t="s">
        <v>110</v>
      </c>
      <c r="H24" s="30" t="s">
        <v>198</v>
      </c>
    </row>
    <row r="25" spans="1:8" s="21" customFormat="1" ht="30.75" customHeight="1" x14ac:dyDescent="0.3">
      <c r="A25" s="41" t="s">
        <v>79</v>
      </c>
      <c r="B25" s="34" t="s">
        <v>122</v>
      </c>
      <c r="C25" s="32"/>
      <c r="D25" s="32"/>
      <c r="E25" s="32"/>
      <c r="F25" s="30"/>
      <c r="G25" s="30"/>
      <c r="H25" s="30"/>
    </row>
    <row r="26" spans="1:8" s="21" customFormat="1" ht="84.6" customHeight="1" x14ac:dyDescent="0.3">
      <c r="A26" s="30">
        <v>1</v>
      </c>
      <c r="B26" s="31" t="s">
        <v>200</v>
      </c>
      <c r="C26" s="32" t="s">
        <v>140</v>
      </c>
      <c r="D26" s="33">
        <v>46299</v>
      </c>
      <c r="E26" s="32"/>
      <c r="F26" s="30"/>
      <c r="G26" s="30"/>
      <c r="H26" s="30" t="s">
        <v>174</v>
      </c>
    </row>
    <row r="27" spans="1:8" s="21" customFormat="1" ht="71.400000000000006" customHeight="1" x14ac:dyDescent="0.3">
      <c r="A27" s="30">
        <v>2</v>
      </c>
      <c r="B27" s="31" t="s">
        <v>154</v>
      </c>
      <c r="C27" s="32" t="s">
        <v>140</v>
      </c>
      <c r="D27" s="33" t="s">
        <v>145</v>
      </c>
      <c r="E27" s="32"/>
      <c r="F27" s="30"/>
      <c r="G27" s="30"/>
      <c r="H27" s="30" t="s">
        <v>174</v>
      </c>
    </row>
    <row r="28" spans="1:8" ht="68.55" customHeight="1" x14ac:dyDescent="0.3">
      <c r="A28" s="30">
        <v>3</v>
      </c>
      <c r="B28" s="35" t="s">
        <v>184</v>
      </c>
      <c r="C28" s="32"/>
      <c r="D28" s="40"/>
      <c r="E28" s="33"/>
      <c r="F28" s="30" t="s">
        <v>110</v>
      </c>
      <c r="G28" s="30"/>
      <c r="H28" s="30"/>
    </row>
    <row r="29" spans="1:8" ht="86.4" customHeight="1" x14ac:dyDescent="0.3">
      <c r="A29" s="30">
        <v>4</v>
      </c>
      <c r="B29" s="35" t="s">
        <v>185</v>
      </c>
      <c r="C29" s="30"/>
      <c r="D29" s="40"/>
      <c r="E29" s="33"/>
      <c r="F29" s="30" t="s">
        <v>110</v>
      </c>
      <c r="G29" s="30"/>
      <c r="H29" s="30"/>
    </row>
    <row r="30" spans="1:8" s="17" customFormat="1" ht="30.75" customHeight="1" x14ac:dyDescent="0.3">
      <c r="A30" s="41" t="s">
        <v>81</v>
      </c>
      <c r="B30" s="29" t="s">
        <v>123</v>
      </c>
      <c r="C30" s="30"/>
      <c r="D30" s="30"/>
      <c r="E30" s="30"/>
      <c r="F30" s="30"/>
      <c r="G30" s="30"/>
      <c r="H30" s="30"/>
    </row>
    <row r="31" spans="1:8" ht="91.8" customHeight="1" x14ac:dyDescent="0.3">
      <c r="A31" s="30">
        <v>1</v>
      </c>
      <c r="B31" s="31" t="s">
        <v>156</v>
      </c>
      <c r="C31" s="32" t="s">
        <v>140</v>
      </c>
      <c r="D31" s="33" t="s">
        <v>145</v>
      </c>
      <c r="E31" s="33"/>
      <c r="F31" s="30"/>
      <c r="G31" s="30" t="s">
        <v>110</v>
      </c>
      <c r="H31" s="30" t="s">
        <v>155</v>
      </c>
    </row>
    <row r="32" spans="1:8" ht="61.2" customHeight="1" x14ac:dyDescent="0.3">
      <c r="A32" s="30">
        <v>2</v>
      </c>
      <c r="B32" s="35" t="s">
        <v>186</v>
      </c>
      <c r="C32" s="32" t="s">
        <v>173</v>
      </c>
      <c r="D32" s="33"/>
      <c r="E32" s="33"/>
      <c r="F32" s="30"/>
      <c r="G32" s="30"/>
      <c r="H32" s="30"/>
    </row>
    <row r="33" spans="1:8" ht="61.8" customHeight="1" x14ac:dyDescent="0.3">
      <c r="A33" s="30">
        <v>3</v>
      </c>
      <c r="B33" s="35" t="s">
        <v>187</v>
      </c>
      <c r="C33" s="32" t="s">
        <v>173</v>
      </c>
      <c r="D33" s="33"/>
      <c r="E33" s="33"/>
      <c r="F33" s="30" t="s">
        <v>110</v>
      </c>
      <c r="G33" s="30"/>
      <c r="H33" s="30"/>
    </row>
    <row r="34" spans="1:8" ht="96.6" customHeight="1" x14ac:dyDescent="0.3">
      <c r="A34" s="30">
        <v>4</v>
      </c>
      <c r="B34" s="35" t="s">
        <v>188</v>
      </c>
      <c r="C34" s="32" t="s">
        <v>189</v>
      </c>
      <c r="D34" s="33"/>
      <c r="E34" s="33"/>
      <c r="F34" s="30" t="s">
        <v>110</v>
      </c>
      <c r="G34" s="30"/>
      <c r="H34" s="30"/>
    </row>
    <row r="35" spans="1:8" ht="30" customHeight="1" x14ac:dyDescent="0.3">
      <c r="A35" s="41" t="s">
        <v>124</v>
      </c>
      <c r="B35" s="29" t="s">
        <v>125</v>
      </c>
      <c r="C35" s="32"/>
      <c r="D35" s="33"/>
      <c r="E35" s="33"/>
      <c r="F35" s="30"/>
      <c r="G35" s="30"/>
      <c r="H35" s="30"/>
    </row>
    <row r="36" spans="1:8" ht="54" customHeight="1" x14ac:dyDescent="0.3">
      <c r="A36" s="30">
        <v>1</v>
      </c>
      <c r="B36" s="35" t="s">
        <v>157</v>
      </c>
      <c r="C36" s="32" t="s">
        <v>140</v>
      </c>
      <c r="D36" s="33" t="s">
        <v>158</v>
      </c>
      <c r="E36" s="33" t="s">
        <v>110</v>
      </c>
      <c r="F36" s="30"/>
      <c r="G36" s="30"/>
      <c r="H36" s="30"/>
    </row>
    <row r="37" spans="1:8" ht="64.05" customHeight="1" x14ac:dyDescent="0.3">
      <c r="A37" s="30">
        <v>2</v>
      </c>
      <c r="B37" s="35" t="s">
        <v>159</v>
      </c>
      <c r="C37" s="32" t="s">
        <v>140</v>
      </c>
      <c r="D37" s="33" t="s">
        <v>145</v>
      </c>
      <c r="E37" s="33"/>
      <c r="F37" s="30" t="s">
        <v>110</v>
      </c>
      <c r="G37" s="30"/>
      <c r="H37" s="30"/>
    </row>
    <row r="38" spans="1:8" ht="64.05" customHeight="1" x14ac:dyDescent="0.3">
      <c r="A38" s="30">
        <v>3</v>
      </c>
      <c r="B38" s="35" t="s">
        <v>194</v>
      </c>
      <c r="C38" s="32" t="s">
        <v>189</v>
      </c>
      <c r="D38" s="33"/>
      <c r="E38" s="33"/>
      <c r="F38" s="30" t="s">
        <v>110</v>
      </c>
      <c r="G38" s="30"/>
      <c r="H38" s="30"/>
    </row>
    <row r="39" spans="1:8" ht="33" customHeight="1" x14ac:dyDescent="0.3">
      <c r="A39" s="41" t="s">
        <v>126</v>
      </c>
      <c r="B39" s="29" t="s">
        <v>127</v>
      </c>
      <c r="C39" s="30"/>
      <c r="D39" s="33"/>
      <c r="E39" s="33"/>
      <c r="F39" s="30"/>
      <c r="G39" s="30"/>
      <c r="H39" s="30"/>
    </row>
    <row r="40" spans="1:8" s="10" customFormat="1" ht="28.2" customHeight="1" x14ac:dyDescent="0.3">
      <c r="A40" s="41">
        <v>1</v>
      </c>
      <c r="B40" s="34" t="s">
        <v>132</v>
      </c>
      <c r="C40" s="32"/>
      <c r="D40" s="32"/>
      <c r="E40" s="32"/>
      <c r="F40" s="30"/>
      <c r="G40" s="30"/>
      <c r="H40" s="30"/>
    </row>
    <row r="41" spans="1:8" s="10" customFormat="1" ht="77.400000000000006" customHeight="1" x14ac:dyDescent="0.3">
      <c r="A41" s="30">
        <v>1</v>
      </c>
      <c r="B41" s="31" t="s">
        <v>179</v>
      </c>
      <c r="C41" s="32" t="s">
        <v>189</v>
      </c>
      <c r="D41" s="32"/>
      <c r="E41" s="32"/>
      <c r="F41" s="30" t="s">
        <v>110</v>
      </c>
      <c r="G41" s="30"/>
      <c r="H41" s="30"/>
    </row>
    <row r="42" spans="1:8" s="10" customFormat="1" ht="77.400000000000006" customHeight="1" x14ac:dyDescent="0.3">
      <c r="A42" s="30">
        <v>2</v>
      </c>
      <c r="B42" s="31" t="s">
        <v>180</v>
      </c>
      <c r="C42" s="32" t="s">
        <v>190</v>
      </c>
      <c r="D42" s="32"/>
      <c r="E42" s="32"/>
      <c r="F42" s="30" t="s">
        <v>110</v>
      </c>
      <c r="G42" s="30"/>
      <c r="H42" s="30"/>
    </row>
    <row r="43" spans="1:8" s="10" customFormat="1" ht="49.2" customHeight="1" x14ac:dyDescent="0.3">
      <c r="A43" s="30">
        <v>3</v>
      </c>
      <c r="B43" s="31" t="s">
        <v>181</v>
      </c>
      <c r="C43" s="32" t="s">
        <v>191</v>
      </c>
      <c r="D43" s="32"/>
      <c r="E43" s="32"/>
      <c r="F43" s="30" t="s">
        <v>110</v>
      </c>
      <c r="G43" s="30"/>
      <c r="H43" s="30"/>
    </row>
    <row r="44" spans="1:8" s="10" customFormat="1" ht="77.400000000000006" customHeight="1" x14ac:dyDescent="0.3">
      <c r="A44" s="30">
        <v>4</v>
      </c>
      <c r="B44" s="31" t="s">
        <v>182</v>
      </c>
      <c r="C44" s="32" t="s">
        <v>192</v>
      </c>
      <c r="D44" s="32"/>
      <c r="E44" s="32"/>
      <c r="F44" s="30" t="s">
        <v>110</v>
      </c>
      <c r="G44" s="30"/>
      <c r="H44" s="30"/>
    </row>
    <row r="45" spans="1:8" s="10" customFormat="1" ht="69" customHeight="1" x14ac:dyDescent="0.3">
      <c r="A45" s="30">
        <v>5</v>
      </c>
      <c r="B45" s="31" t="s">
        <v>183</v>
      </c>
      <c r="C45" s="32" t="s">
        <v>193</v>
      </c>
      <c r="D45" s="32"/>
      <c r="E45" s="32"/>
      <c r="F45" s="30" t="s">
        <v>110</v>
      </c>
      <c r="G45" s="30"/>
      <c r="H45" s="30"/>
    </row>
    <row r="46" spans="1:8" s="10" customFormat="1" ht="54.6" customHeight="1" x14ac:dyDescent="0.3">
      <c r="A46" s="30">
        <v>6</v>
      </c>
      <c r="B46" s="31" t="s">
        <v>202</v>
      </c>
      <c r="C46" s="32" t="s">
        <v>203</v>
      </c>
      <c r="D46" s="32" t="s">
        <v>205</v>
      </c>
      <c r="E46" s="32" t="s">
        <v>110</v>
      </c>
      <c r="F46" s="30"/>
      <c r="G46" s="30"/>
      <c r="H46" s="30"/>
    </row>
    <row r="47" spans="1:8" s="10" customFormat="1" ht="45" customHeight="1" x14ac:dyDescent="0.3">
      <c r="A47" s="41">
        <v>2</v>
      </c>
      <c r="B47" s="34" t="s">
        <v>129</v>
      </c>
      <c r="C47" s="32"/>
      <c r="D47" s="32"/>
      <c r="E47" s="32"/>
      <c r="F47" s="30"/>
      <c r="G47" s="30"/>
      <c r="H47" s="30"/>
    </row>
    <row r="48" spans="1:8" s="10" customFormat="1" ht="45" customHeight="1" x14ac:dyDescent="0.3">
      <c r="A48" s="30">
        <v>1</v>
      </c>
      <c r="B48" s="31" t="s">
        <v>176</v>
      </c>
      <c r="C48" s="32" t="s">
        <v>168</v>
      </c>
      <c r="D48" s="32"/>
      <c r="E48" s="32"/>
      <c r="F48" s="30" t="s">
        <v>110</v>
      </c>
      <c r="G48" s="30"/>
      <c r="H48" s="30"/>
    </row>
    <row r="49" spans="1:8" s="10" customFormat="1" ht="46.2" customHeight="1" x14ac:dyDescent="0.3">
      <c r="A49" s="30">
        <v>2</v>
      </c>
      <c r="B49" s="31" t="s">
        <v>177</v>
      </c>
      <c r="C49" s="32" t="s">
        <v>170</v>
      </c>
      <c r="D49" s="32"/>
      <c r="E49" s="32"/>
      <c r="F49" s="30" t="s">
        <v>110</v>
      </c>
      <c r="G49" s="30"/>
      <c r="H49" s="30"/>
    </row>
    <row r="50" spans="1:8" s="10" customFormat="1" ht="46.2" customHeight="1" x14ac:dyDescent="0.3">
      <c r="A50" s="30">
        <v>3</v>
      </c>
      <c r="B50" s="31" t="s">
        <v>204</v>
      </c>
      <c r="C50" s="32" t="s">
        <v>203</v>
      </c>
      <c r="D50" s="32" t="s">
        <v>205</v>
      </c>
      <c r="E50" s="32" t="s">
        <v>110</v>
      </c>
      <c r="F50" s="30"/>
      <c r="G50" s="30"/>
      <c r="H50" s="30"/>
    </row>
    <row r="51" spans="1:8" s="10" customFormat="1" ht="23.4" customHeight="1" x14ac:dyDescent="0.3">
      <c r="A51" s="41">
        <v>3</v>
      </c>
      <c r="B51" s="34" t="s">
        <v>130</v>
      </c>
      <c r="C51" s="32"/>
      <c r="D51" s="32"/>
      <c r="E51" s="32"/>
      <c r="F51" s="30"/>
      <c r="G51" s="30"/>
      <c r="H51" s="30"/>
    </row>
    <row r="52" spans="1:8" s="10" customFormat="1" ht="49.8" customHeight="1" x14ac:dyDescent="0.3">
      <c r="A52" s="30">
        <v>1</v>
      </c>
      <c r="B52" s="31" t="s">
        <v>178</v>
      </c>
      <c r="C52" s="32" t="s">
        <v>173</v>
      </c>
      <c r="D52" s="32"/>
      <c r="E52" s="32"/>
      <c r="F52" s="30" t="s">
        <v>110</v>
      </c>
      <c r="G52" s="30"/>
      <c r="H52" s="30"/>
    </row>
    <row r="53" spans="1:8" s="10" customFormat="1" ht="49.8" customHeight="1" x14ac:dyDescent="0.3">
      <c r="A53" s="30">
        <v>2</v>
      </c>
      <c r="B53" s="31" t="s">
        <v>204</v>
      </c>
      <c r="C53" s="32" t="s">
        <v>203</v>
      </c>
      <c r="D53" s="32" t="s">
        <v>205</v>
      </c>
      <c r="E53" s="32" t="s">
        <v>110</v>
      </c>
      <c r="F53" s="30"/>
      <c r="G53" s="30"/>
      <c r="H53" s="30"/>
    </row>
    <row r="54" spans="1:8" s="10" customFormat="1" ht="30" customHeight="1" x14ac:dyDescent="0.3">
      <c r="A54" s="41">
        <v>4</v>
      </c>
      <c r="B54" s="34" t="s">
        <v>131</v>
      </c>
      <c r="C54" s="32"/>
      <c r="D54" s="32"/>
      <c r="E54" s="32"/>
      <c r="F54" s="30"/>
      <c r="G54" s="30"/>
      <c r="H54" s="30"/>
    </row>
    <row r="55" spans="1:8" s="10" customFormat="1" ht="101.4" customHeight="1" x14ac:dyDescent="0.3">
      <c r="A55" s="30">
        <v>1</v>
      </c>
      <c r="B55" s="42" t="s">
        <v>160</v>
      </c>
      <c r="C55" s="32" t="s">
        <v>173</v>
      </c>
      <c r="D55" s="30"/>
      <c r="E55" s="32"/>
      <c r="F55" s="30" t="s">
        <v>110</v>
      </c>
      <c r="G55" s="30"/>
      <c r="H55" s="30"/>
    </row>
    <row r="56" spans="1:8" s="10" customFormat="1" ht="65.400000000000006" customHeight="1" x14ac:dyDescent="0.3">
      <c r="A56" s="30">
        <v>2</v>
      </c>
      <c r="B56" s="42" t="s">
        <v>161</v>
      </c>
      <c r="C56" s="32" t="s">
        <v>189</v>
      </c>
      <c r="D56" s="30"/>
      <c r="E56" s="32"/>
      <c r="F56" s="30" t="s">
        <v>110</v>
      </c>
      <c r="G56" s="30"/>
      <c r="H56" s="30"/>
    </row>
    <row r="57" spans="1:8" s="10" customFormat="1" ht="68.400000000000006" customHeight="1" x14ac:dyDescent="0.3">
      <c r="A57" s="30">
        <v>3</v>
      </c>
      <c r="B57" s="42" t="s">
        <v>162</v>
      </c>
      <c r="C57" s="32" t="s">
        <v>190</v>
      </c>
      <c r="D57" s="30"/>
      <c r="E57" s="32"/>
      <c r="F57" s="30" t="s">
        <v>110</v>
      </c>
      <c r="G57" s="30"/>
      <c r="H57" s="30"/>
    </row>
    <row r="58" spans="1:8" s="10" customFormat="1" ht="88.2" customHeight="1" x14ac:dyDescent="0.3">
      <c r="A58" s="30">
        <v>4</v>
      </c>
      <c r="B58" s="42" t="s">
        <v>163</v>
      </c>
      <c r="C58" s="32" t="s">
        <v>191</v>
      </c>
      <c r="D58" s="30"/>
      <c r="E58" s="32"/>
      <c r="F58" s="30" t="s">
        <v>110</v>
      </c>
      <c r="G58" s="30"/>
      <c r="H58" s="30"/>
    </row>
    <row r="59" spans="1:8" s="10" customFormat="1" ht="60" customHeight="1" x14ac:dyDescent="0.3">
      <c r="A59" s="30">
        <v>5</v>
      </c>
      <c r="B59" s="42" t="s">
        <v>164</v>
      </c>
      <c r="C59" s="32" t="s">
        <v>192</v>
      </c>
      <c r="D59" s="30"/>
      <c r="E59" s="32"/>
      <c r="F59" s="30" t="s">
        <v>110</v>
      </c>
      <c r="G59" s="30"/>
      <c r="H59" s="30"/>
    </row>
    <row r="60" spans="1:8" s="10" customFormat="1" ht="70.2" customHeight="1" x14ac:dyDescent="0.3">
      <c r="A60" s="30">
        <v>6</v>
      </c>
      <c r="B60" s="42" t="s">
        <v>165</v>
      </c>
      <c r="C60" s="32" t="s">
        <v>193</v>
      </c>
      <c r="D60" s="30"/>
      <c r="E60" s="32"/>
      <c r="F60" s="30" t="s">
        <v>110</v>
      </c>
      <c r="G60" s="30"/>
      <c r="H60" s="30"/>
    </row>
    <row r="61" spans="1:8" x14ac:dyDescent="0.3">
      <c r="B61" s="28"/>
    </row>
  </sheetData>
  <mergeCells count="10">
    <mergeCell ref="A2:B2"/>
    <mergeCell ref="C2:H2"/>
    <mergeCell ref="C3:H3"/>
    <mergeCell ref="A5:H5"/>
    <mergeCell ref="A7:A9"/>
    <mergeCell ref="B7:B9"/>
    <mergeCell ref="D7:D9"/>
    <mergeCell ref="E7:G8"/>
    <mergeCell ref="H7:H9"/>
    <mergeCell ref="C7:C9"/>
  </mergeCells>
  <printOptions horizontalCentered="1"/>
  <pageMargins left="0.11811023622047245" right="3.937007874015748E-2" top="0.31496062992125984" bottom="0.11811023622047245" header="0.31496062992125984" footer="0.31496062992125984"/>
  <pageSetup paperSize="9" scale="95" fitToHeight="0" orientation="landscape"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M33"/>
  <sheetViews>
    <sheetView zoomScale="70" zoomScaleNormal="70" workbookViewId="0">
      <pane ySplit="5" topLeftCell="A8" activePane="bottomLeft" state="frozen"/>
      <selection pane="bottomLeft" activeCell="C11" sqref="C11"/>
    </sheetView>
  </sheetViews>
  <sheetFormatPr defaultColWidth="10.33203125" defaultRowHeight="15.6" x14ac:dyDescent="0.3"/>
  <cols>
    <col min="1" max="1" width="7.44140625" style="15" customWidth="1"/>
    <col min="2" max="2" width="16.44140625" style="15" customWidth="1"/>
    <col min="3" max="3" width="78.33203125" style="1" customWidth="1"/>
    <col min="4" max="4" width="15.6640625" style="15" customWidth="1"/>
    <col min="5" max="5" width="16.33203125" style="1" customWidth="1"/>
    <col min="6" max="6" width="15.6640625" style="15" customWidth="1"/>
    <col min="7" max="7" width="9.6640625" style="15" customWidth="1"/>
    <col min="8" max="8" width="10.88671875" style="15" customWidth="1"/>
    <col min="9" max="9" width="13.5546875" style="16" hidden="1" customWidth="1"/>
    <col min="10" max="10" width="30.6640625" style="1" customWidth="1"/>
    <col min="11" max="11" width="19.6640625" style="2" customWidth="1"/>
    <col min="12" max="12" width="10.33203125" style="1" customWidth="1"/>
    <col min="13" max="16384" width="10.33203125" style="1"/>
  </cols>
  <sheetData>
    <row r="1" spans="1:13" ht="27.6" customHeight="1" x14ac:dyDescent="0.3">
      <c r="A1" s="27" t="s">
        <v>112</v>
      </c>
      <c r="B1" s="27"/>
      <c r="C1" s="27"/>
      <c r="D1" s="27"/>
      <c r="E1" s="27"/>
      <c r="F1" s="27"/>
      <c r="G1" s="27"/>
      <c r="H1" s="27"/>
      <c r="I1" s="27"/>
      <c r="J1" s="27"/>
      <c r="K1" s="27"/>
    </row>
    <row r="2" spans="1:13" ht="27.75" hidden="1" customHeight="1" x14ac:dyDescent="0.3">
      <c r="A2" s="25" t="s">
        <v>111</v>
      </c>
      <c r="B2" s="26"/>
      <c r="C2" s="26"/>
      <c r="D2" s="26"/>
      <c r="E2" s="26"/>
      <c r="F2" s="26"/>
      <c r="G2" s="26"/>
      <c r="H2" s="26"/>
      <c r="I2" s="26"/>
      <c r="J2" s="26"/>
    </row>
    <row r="3" spans="1:13" ht="26.25" hidden="1" customHeight="1" x14ac:dyDescent="0.3">
      <c r="A3" s="54" t="s">
        <v>0</v>
      </c>
      <c r="B3" s="54" t="s">
        <v>1</v>
      </c>
      <c r="C3" s="54" t="s">
        <v>2</v>
      </c>
      <c r="D3" s="54" t="s">
        <v>3</v>
      </c>
      <c r="E3" s="54" t="s">
        <v>4</v>
      </c>
      <c r="F3" s="54" t="s">
        <v>5</v>
      </c>
      <c r="G3" s="54"/>
      <c r="H3" s="54"/>
      <c r="I3" s="54" t="s">
        <v>6</v>
      </c>
      <c r="J3" s="54" t="s">
        <v>7</v>
      </c>
      <c r="K3" s="54" t="s">
        <v>8</v>
      </c>
    </row>
    <row r="4" spans="1:13" ht="15.75" hidden="1" customHeight="1" x14ac:dyDescent="0.3">
      <c r="A4" s="54"/>
      <c r="B4" s="54"/>
      <c r="C4" s="54"/>
      <c r="D4" s="54"/>
      <c r="E4" s="54"/>
      <c r="F4" s="54"/>
      <c r="G4" s="54"/>
      <c r="H4" s="54"/>
      <c r="I4" s="54"/>
      <c r="J4" s="54"/>
      <c r="K4" s="54"/>
    </row>
    <row r="5" spans="1:13" ht="46.5" hidden="1" customHeight="1" x14ac:dyDescent="0.3">
      <c r="A5" s="54"/>
      <c r="B5" s="54"/>
      <c r="C5" s="54"/>
      <c r="D5" s="54"/>
      <c r="E5" s="54"/>
      <c r="F5" s="3" t="s">
        <v>9</v>
      </c>
      <c r="G5" s="3" t="s">
        <v>10</v>
      </c>
      <c r="H5" s="3" t="s">
        <v>11</v>
      </c>
      <c r="I5" s="54"/>
      <c r="J5" s="54"/>
      <c r="K5" s="54"/>
    </row>
    <row r="6" spans="1:13" s="11" customFormat="1" ht="26.25" hidden="1" customHeight="1" x14ac:dyDescent="0.3">
      <c r="A6" s="3"/>
      <c r="B6" s="4" t="s">
        <v>15</v>
      </c>
      <c r="C6" s="4"/>
      <c r="D6" s="3"/>
      <c r="E6" s="3"/>
      <c r="F6" s="3"/>
      <c r="G6" s="3"/>
      <c r="H6" s="3"/>
      <c r="I6" s="3"/>
      <c r="J6" s="3"/>
      <c r="K6" s="3"/>
    </row>
    <row r="7" spans="1:13" s="11" customFormat="1" ht="30.75" hidden="1" customHeight="1" x14ac:dyDescent="0.3">
      <c r="A7" s="3" t="s">
        <v>12</v>
      </c>
      <c r="B7" s="4" t="s">
        <v>77</v>
      </c>
      <c r="C7" s="4"/>
      <c r="D7" s="3"/>
      <c r="E7" s="3"/>
      <c r="F7" s="3"/>
      <c r="G7" s="3"/>
      <c r="H7" s="3"/>
      <c r="I7" s="3"/>
      <c r="J7" s="3" t="str">
        <f>(COUNTA(A7:A12)-2)&amp;" nhiệm vụ"</f>
        <v>4 nhiệm vụ</v>
      </c>
      <c r="K7" s="3">
        <f>COUNTIF(A7:A33, "t")</f>
        <v>15</v>
      </c>
      <c r="L7" s="11">
        <f>COUNTIF(A7:A33, "tu")</f>
        <v>5</v>
      </c>
      <c r="M7" s="11">
        <f>COUNTIF(A7:A33, "q")</f>
        <v>2</v>
      </c>
    </row>
    <row r="8" spans="1:13" ht="31.2" x14ac:dyDescent="0.3">
      <c r="A8" s="5" t="s">
        <v>117</v>
      </c>
      <c r="B8" s="9" t="s">
        <v>102</v>
      </c>
      <c r="C8" s="12" t="s">
        <v>106</v>
      </c>
      <c r="D8" s="7" t="s">
        <v>107</v>
      </c>
      <c r="E8" s="9" t="s">
        <v>109</v>
      </c>
      <c r="F8" s="7" t="s">
        <v>108</v>
      </c>
      <c r="G8" s="5"/>
      <c r="H8" s="5"/>
      <c r="I8" s="5"/>
      <c r="J8" s="5"/>
      <c r="K8" s="5"/>
    </row>
    <row r="9" spans="1:13" ht="126" customHeight="1" x14ac:dyDescent="0.3">
      <c r="A9" s="5" t="s">
        <v>117</v>
      </c>
      <c r="B9" s="9"/>
      <c r="C9" s="12" t="s">
        <v>57</v>
      </c>
      <c r="D9" s="7" t="s">
        <v>58</v>
      </c>
      <c r="E9" s="5" t="s">
        <v>59</v>
      </c>
      <c r="F9" s="9"/>
      <c r="G9" s="5"/>
      <c r="H9" s="5"/>
      <c r="I9" s="5"/>
      <c r="J9" s="5"/>
      <c r="K9" s="5"/>
    </row>
    <row r="10" spans="1:13" ht="67.2" hidden="1" customHeight="1" x14ac:dyDescent="0.3">
      <c r="A10" s="5" t="s">
        <v>118</v>
      </c>
      <c r="B10" s="7" t="s">
        <v>60</v>
      </c>
      <c r="C10" s="8" t="s">
        <v>61</v>
      </c>
      <c r="D10" s="9" t="s">
        <v>62</v>
      </c>
      <c r="E10" s="7" t="s">
        <v>63</v>
      </c>
      <c r="F10" s="9" t="s">
        <v>64</v>
      </c>
      <c r="G10" s="5"/>
      <c r="H10" s="5"/>
      <c r="I10" s="5"/>
      <c r="J10" s="5"/>
      <c r="K10" s="5"/>
    </row>
    <row r="11" spans="1:13" s="10" customFormat="1" ht="66" customHeight="1" x14ac:dyDescent="0.3">
      <c r="A11" s="5" t="s">
        <v>117</v>
      </c>
      <c r="B11" s="9" t="s">
        <v>65</v>
      </c>
      <c r="C11" s="12" t="s">
        <v>66</v>
      </c>
      <c r="D11" s="7" t="s">
        <v>67</v>
      </c>
      <c r="E11" s="5" t="s">
        <v>68</v>
      </c>
      <c r="F11" s="7" t="s">
        <v>35</v>
      </c>
      <c r="G11" s="5"/>
      <c r="H11" s="5"/>
      <c r="I11" s="5" t="s">
        <v>13</v>
      </c>
      <c r="J11" s="5"/>
      <c r="K11" s="5" t="s">
        <v>69</v>
      </c>
    </row>
    <row r="12" spans="1:13" s="21" customFormat="1" ht="30.75" hidden="1" customHeight="1" x14ac:dyDescent="0.3">
      <c r="A12" s="3" t="s">
        <v>14</v>
      </c>
      <c r="B12" s="19" t="s">
        <v>78</v>
      </c>
      <c r="C12" s="20"/>
      <c r="D12" s="18"/>
      <c r="E12" s="3"/>
      <c r="F12" s="18"/>
      <c r="G12" s="3"/>
      <c r="H12" s="3"/>
      <c r="I12" s="3"/>
      <c r="J12" s="3" t="s">
        <v>83</v>
      </c>
      <c r="K12" s="3"/>
    </row>
    <row r="13" spans="1:13" ht="67.2" hidden="1" customHeight="1" x14ac:dyDescent="0.3">
      <c r="A13" s="5" t="s">
        <v>119</v>
      </c>
      <c r="B13" s="9" t="s">
        <v>16</v>
      </c>
      <c r="C13" s="6" t="s">
        <v>17</v>
      </c>
      <c r="D13" s="5" t="s">
        <v>18</v>
      </c>
      <c r="E13" s="9" t="s">
        <v>19</v>
      </c>
      <c r="F13" s="5" t="s">
        <v>20</v>
      </c>
      <c r="G13" s="5"/>
      <c r="H13" s="5" t="s">
        <v>110</v>
      </c>
      <c r="I13" s="5" t="s">
        <v>21</v>
      </c>
      <c r="J13" s="5" t="s">
        <v>116</v>
      </c>
      <c r="K13" s="5"/>
    </row>
    <row r="14" spans="1:13" ht="72.75" customHeight="1" x14ac:dyDescent="0.3">
      <c r="A14" s="5" t="s">
        <v>117</v>
      </c>
      <c r="B14" s="9" t="s">
        <v>113</v>
      </c>
      <c r="C14" s="6" t="s">
        <v>114</v>
      </c>
      <c r="D14" s="5" t="s">
        <v>115</v>
      </c>
      <c r="E14" s="9"/>
      <c r="F14" s="5" t="s">
        <v>115</v>
      </c>
      <c r="G14" s="5"/>
      <c r="H14" s="5"/>
      <c r="I14" s="5"/>
      <c r="J14" s="5"/>
      <c r="K14" s="24"/>
    </row>
    <row r="15" spans="1:13" s="21" customFormat="1" ht="30.75" hidden="1" customHeight="1" x14ac:dyDescent="0.3">
      <c r="A15" s="3" t="s">
        <v>79</v>
      </c>
      <c r="B15" s="19" t="s">
        <v>80</v>
      </c>
      <c r="C15" s="20"/>
      <c r="D15" s="18"/>
      <c r="E15" s="3"/>
      <c r="F15" s="18"/>
      <c r="G15" s="3"/>
      <c r="H15" s="3"/>
      <c r="I15" s="3"/>
      <c r="J15" s="3" t="s">
        <v>84</v>
      </c>
      <c r="K15" s="3"/>
    </row>
    <row r="16" spans="1:13" ht="49.5" hidden="1" customHeight="1" x14ac:dyDescent="0.3">
      <c r="A16" s="5" t="s">
        <v>119</v>
      </c>
      <c r="B16" s="13"/>
      <c r="C16" s="14" t="s">
        <v>50</v>
      </c>
      <c r="D16" s="7" t="s">
        <v>51</v>
      </c>
      <c r="E16" s="9" t="s">
        <v>52</v>
      </c>
      <c r="F16" s="9"/>
      <c r="G16" s="5"/>
      <c r="H16" s="5"/>
      <c r="I16" s="5" t="s">
        <v>53</v>
      </c>
      <c r="J16" s="5"/>
      <c r="K16" s="5"/>
    </row>
    <row r="17" spans="1:11" ht="47.25" customHeight="1" x14ac:dyDescent="0.3">
      <c r="A17" s="5" t="s">
        <v>117</v>
      </c>
      <c r="B17" s="9"/>
      <c r="C17" s="12" t="s">
        <v>54</v>
      </c>
      <c r="D17" s="7" t="s">
        <v>55</v>
      </c>
      <c r="E17" s="9"/>
      <c r="F17" s="9"/>
      <c r="G17" s="5"/>
      <c r="H17" s="5"/>
      <c r="I17" s="5" t="s">
        <v>53</v>
      </c>
      <c r="J17" s="5"/>
      <c r="K17" s="5"/>
    </row>
    <row r="18" spans="1:11" ht="41.25" customHeight="1" x14ac:dyDescent="0.3">
      <c r="A18" s="5" t="s">
        <v>117</v>
      </c>
      <c r="B18" s="9"/>
      <c r="C18" s="12" t="s">
        <v>56</v>
      </c>
      <c r="D18" s="7" t="s">
        <v>55</v>
      </c>
      <c r="E18" s="9" t="s">
        <v>52</v>
      </c>
      <c r="F18" s="9"/>
      <c r="G18" s="5"/>
      <c r="H18" s="5"/>
      <c r="I18" s="5" t="s">
        <v>53</v>
      </c>
      <c r="J18" s="5"/>
      <c r="K18" s="5"/>
    </row>
    <row r="19" spans="1:11" s="17" customFormat="1" ht="30.75" hidden="1" customHeight="1" x14ac:dyDescent="0.3">
      <c r="A19" s="3" t="s">
        <v>81</v>
      </c>
      <c r="B19" s="19" t="s">
        <v>82</v>
      </c>
      <c r="C19" s="4"/>
      <c r="D19" s="3"/>
      <c r="E19" s="22"/>
      <c r="F19" s="3"/>
      <c r="G19" s="3"/>
      <c r="H19" s="3"/>
      <c r="I19" s="3"/>
      <c r="J19" s="3" t="str">
        <f>(COUNTA(A19:A33)-2)&amp;" nhiệm vụ"</f>
        <v>13 nhiệm vụ</v>
      </c>
      <c r="K19" s="23"/>
    </row>
    <row r="20" spans="1:11" ht="31.2" x14ac:dyDescent="0.3">
      <c r="A20" s="5" t="s">
        <v>117</v>
      </c>
      <c r="B20" s="5" t="s">
        <v>22</v>
      </c>
      <c r="C20" s="8" t="s">
        <v>23</v>
      </c>
      <c r="D20" s="9" t="s">
        <v>24</v>
      </c>
      <c r="E20" s="9" t="s">
        <v>25</v>
      </c>
      <c r="F20" s="9" t="s">
        <v>26</v>
      </c>
      <c r="G20" s="5"/>
      <c r="H20" s="5"/>
      <c r="I20" s="5" t="s">
        <v>27</v>
      </c>
      <c r="J20" s="5"/>
      <c r="K20" s="5"/>
    </row>
    <row r="21" spans="1:11" ht="31.2" x14ac:dyDescent="0.3">
      <c r="A21" s="5" t="s">
        <v>117</v>
      </c>
      <c r="B21" s="5" t="s">
        <v>28</v>
      </c>
      <c r="C21" s="8" t="s">
        <v>29</v>
      </c>
      <c r="D21" s="9" t="s">
        <v>30</v>
      </c>
      <c r="E21" s="9" t="s">
        <v>31</v>
      </c>
      <c r="F21" s="9" t="s">
        <v>32</v>
      </c>
      <c r="G21" s="5"/>
      <c r="H21" s="5"/>
      <c r="I21" s="5" t="s">
        <v>27</v>
      </c>
      <c r="J21" s="5"/>
      <c r="K21" s="5"/>
    </row>
    <row r="22" spans="1:11" ht="31.2" x14ac:dyDescent="0.3">
      <c r="A22" s="5" t="s">
        <v>117</v>
      </c>
      <c r="B22" s="5" t="s">
        <v>33</v>
      </c>
      <c r="C22" s="8" t="s">
        <v>34</v>
      </c>
      <c r="D22" s="9" t="s">
        <v>35</v>
      </c>
      <c r="E22" s="9" t="s">
        <v>36</v>
      </c>
      <c r="F22" s="5" t="s">
        <v>37</v>
      </c>
      <c r="G22" s="5"/>
      <c r="H22" s="5"/>
      <c r="I22" s="5" t="s">
        <v>27</v>
      </c>
      <c r="J22" s="5"/>
      <c r="K22" s="5"/>
    </row>
    <row r="23" spans="1:11" ht="46.8" hidden="1" x14ac:dyDescent="0.3">
      <c r="A23" s="5" t="s">
        <v>119</v>
      </c>
      <c r="B23" s="5" t="s">
        <v>103</v>
      </c>
      <c r="C23" s="8" t="s">
        <v>39</v>
      </c>
      <c r="D23" s="9" t="s">
        <v>104</v>
      </c>
      <c r="E23" s="9" t="s">
        <v>40</v>
      </c>
      <c r="F23" s="9"/>
      <c r="G23" s="5"/>
      <c r="H23" s="5"/>
      <c r="I23" s="5" t="s">
        <v>27</v>
      </c>
      <c r="J23" s="5"/>
      <c r="K23" s="5"/>
    </row>
    <row r="24" spans="1:11" ht="62.4" x14ac:dyDescent="0.3">
      <c r="A24" s="5" t="s">
        <v>117</v>
      </c>
      <c r="B24" s="5" t="s">
        <v>41</v>
      </c>
      <c r="C24" s="8" t="s">
        <v>42</v>
      </c>
      <c r="D24" s="9" t="s">
        <v>38</v>
      </c>
      <c r="E24" s="9" t="s">
        <v>43</v>
      </c>
      <c r="F24" s="9" t="s">
        <v>38</v>
      </c>
      <c r="G24" s="5"/>
      <c r="H24" s="5"/>
      <c r="I24" s="5"/>
      <c r="J24" s="5"/>
      <c r="K24" s="5"/>
    </row>
    <row r="25" spans="1:11" ht="31.2" x14ac:dyDescent="0.3">
      <c r="A25" s="5" t="s">
        <v>117</v>
      </c>
      <c r="B25" s="5"/>
      <c r="C25" s="8" t="s">
        <v>44</v>
      </c>
      <c r="D25" s="9" t="s">
        <v>45</v>
      </c>
      <c r="E25" s="9" t="s">
        <v>46</v>
      </c>
      <c r="F25" s="9"/>
      <c r="G25" s="5"/>
      <c r="H25" s="5"/>
      <c r="I25" s="5"/>
      <c r="J25" s="5"/>
      <c r="K25" s="5"/>
    </row>
    <row r="26" spans="1:11" ht="31.2" x14ac:dyDescent="0.3">
      <c r="A26" s="5" t="s">
        <v>117</v>
      </c>
      <c r="B26" s="5"/>
      <c r="C26" s="8" t="s">
        <v>47</v>
      </c>
      <c r="D26" s="9" t="s">
        <v>48</v>
      </c>
      <c r="E26" s="9" t="s">
        <v>49</v>
      </c>
      <c r="F26" s="9"/>
      <c r="G26" s="5"/>
      <c r="H26" s="5"/>
      <c r="I26" s="5" t="s">
        <v>27</v>
      </c>
      <c r="J26" s="5"/>
      <c r="K26" s="5"/>
    </row>
    <row r="27" spans="1:11" ht="78" hidden="1" x14ac:dyDescent="0.3">
      <c r="A27" s="5" t="s">
        <v>119</v>
      </c>
      <c r="B27" s="7" t="s">
        <v>70</v>
      </c>
      <c r="C27" s="8" t="s">
        <v>71</v>
      </c>
      <c r="D27" s="9"/>
      <c r="E27" s="9" t="s">
        <v>72</v>
      </c>
      <c r="F27" s="9" t="s">
        <v>73</v>
      </c>
      <c r="G27" s="5"/>
      <c r="H27" s="5"/>
      <c r="I27" s="5"/>
      <c r="J27" s="5"/>
      <c r="K27" s="5"/>
    </row>
    <row r="28" spans="1:11" s="10" customFormat="1" ht="31.2" x14ac:dyDescent="0.3">
      <c r="A28" s="5" t="s">
        <v>117</v>
      </c>
      <c r="B28" s="9" t="s">
        <v>22</v>
      </c>
      <c r="C28" s="12" t="s">
        <v>23</v>
      </c>
      <c r="D28" s="7" t="s">
        <v>24</v>
      </c>
      <c r="E28" s="5" t="s">
        <v>100</v>
      </c>
      <c r="F28" s="7" t="s">
        <v>26</v>
      </c>
      <c r="G28" s="5"/>
      <c r="H28" s="5"/>
      <c r="I28" s="5"/>
      <c r="J28" s="5"/>
      <c r="K28" s="5"/>
    </row>
    <row r="29" spans="1:11" s="10" customFormat="1" ht="78" hidden="1" x14ac:dyDescent="0.3">
      <c r="A29" s="5" t="s">
        <v>118</v>
      </c>
      <c r="B29" s="9" t="s">
        <v>101</v>
      </c>
      <c r="C29" s="12" t="s">
        <v>99</v>
      </c>
      <c r="D29" s="7" t="s">
        <v>105</v>
      </c>
      <c r="E29" s="5" t="s">
        <v>98</v>
      </c>
      <c r="F29" s="7" t="s">
        <v>97</v>
      </c>
      <c r="G29" s="5"/>
      <c r="H29" s="5"/>
      <c r="I29" s="5"/>
      <c r="J29" s="5"/>
      <c r="K29" s="5"/>
    </row>
    <row r="30" spans="1:11" s="10" customFormat="1" ht="46.8" hidden="1" x14ac:dyDescent="0.3">
      <c r="A30" s="5" t="s">
        <v>119</v>
      </c>
      <c r="B30" s="9" t="s">
        <v>96</v>
      </c>
      <c r="C30" s="12" t="s">
        <v>95</v>
      </c>
      <c r="D30" s="7" t="s">
        <v>94</v>
      </c>
      <c r="E30" s="5" t="s">
        <v>93</v>
      </c>
      <c r="F30" s="7" t="s">
        <v>92</v>
      </c>
      <c r="G30" s="5"/>
      <c r="H30" s="5"/>
      <c r="I30" s="5"/>
      <c r="J30" s="5"/>
      <c r="K30" s="5"/>
    </row>
    <row r="31" spans="1:11" s="10" customFormat="1" ht="31.2" x14ac:dyDescent="0.3">
      <c r="A31" s="5" t="s">
        <v>117</v>
      </c>
      <c r="B31" s="9" t="s">
        <v>91</v>
      </c>
      <c r="C31" s="12" t="s">
        <v>90</v>
      </c>
      <c r="D31" s="7" t="s">
        <v>89</v>
      </c>
      <c r="E31" s="5" t="s">
        <v>88</v>
      </c>
      <c r="F31" s="7" t="s">
        <v>87</v>
      </c>
      <c r="G31" s="5"/>
      <c r="H31" s="5"/>
      <c r="I31" s="5"/>
      <c r="J31" s="5"/>
      <c r="K31" s="5"/>
    </row>
    <row r="32" spans="1:11" s="10" customFormat="1" ht="31.2" x14ac:dyDescent="0.3">
      <c r="A32" s="5" t="s">
        <v>117</v>
      </c>
      <c r="B32" s="9" t="s">
        <v>74</v>
      </c>
      <c r="C32" s="12" t="s">
        <v>86</v>
      </c>
      <c r="D32" s="7" t="s">
        <v>85</v>
      </c>
      <c r="E32" s="5" t="s">
        <v>75</v>
      </c>
      <c r="F32" s="7" t="s">
        <v>76</v>
      </c>
      <c r="G32" s="5"/>
      <c r="H32" s="5"/>
      <c r="I32" s="5"/>
      <c r="J32" s="5"/>
      <c r="K32" s="5"/>
    </row>
    <row r="33" spans="1:1" hidden="1" x14ac:dyDescent="0.3">
      <c r="A33" s="15" t="s">
        <v>110</v>
      </c>
    </row>
  </sheetData>
  <autoFilter ref="A1:M33" xr:uid="{00000000-0009-0000-0000-000001000000}">
    <filterColumn colId="0">
      <filters>
        <filter val="t"/>
      </filters>
    </filterColumn>
  </autoFilter>
  <mergeCells count="9">
    <mergeCell ref="F3:H4"/>
    <mergeCell ref="I3:I5"/>
    <mergeCell ref="J3:J5"/>
    <mergeCell ref="K3:K5"/>
    <mergeCell ref="A3:A5"/>
    <mergeCell ref="B3:B5"/>
    <mergeCell ref="C3:C5"/>
    <mergeCell ref="D3:D5"/>
    <mergeCell ref="E3:E5"/>
  </mergeCells>
  <printOptions horizontalCentered="1"/>
  <pageMargins left="0.25" right="0.25" top="0.5" bottom="0.5" header="0.3" footer="0.3"/>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Thang 03</vt:lpstr>
      <vt:lpstr>SL_BC_DK</vt:lpstr>
      <vt:lpstr>SL_BC_DK!Print_Area</vt:lpstr>
      <vt:lpstr>'Thang 03'!Print_Area</vt:lpstr>
      <vt:lpstr>SL_BC_DK!Print_Titles</vt:lpstr>
      <vt:lpstr>'Thang 03'!Print_Titles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Pulsar TTV</dc:creator>
  <cp:lastModifiedBy>Nguyễn Chiến Hữu</cp:lastModifiedBy>
  <cp:lastPrinted>2026-05-06T03:35:15Z</cp:lastPrinted>
  <dcterms:created xsi:type="dcterms:W3CDTF">2015-06-05T18:19:34Z</dcterms:created>
  <dcterms:modified xsi:type="dcterms:W3CDTF">2026-05-06T09:48:07Z</dcterms:modified>
</cp:coreProperties>
</file>