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Văn phòng Tỉnh ủy\02.Khối kinh tế\01.Nông nghiệp\2026\01.BCTK NQ 03, 05 Đề án 04\"/>
    </mc:Choice>
  </mc:AlternateContent>
  <bookViews>
    <workbookView xWindow="0" yWindow="0" windowWidth="28800" windowHeight="12330" tabRatio="810"/>
  </bookViews>
  <sheets>
    <sheet name="B1 VB chi dao" sheetId="5" r:id="rId1"/>
    <sheet name="Sheet1" sheetId="14" state="hidden" r:id="rId2"/>
  </sheets>
  <definedNames>
    <definedName name="_xlnm.Print_Area" localSheetId="0">'B1 VB chi dao'!$A$1:$B$66</definedName>
    <definedName name="_xlnm.Print_Titles" localSheetId="0">'B1 VB chi dao'!$3:$3</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4" l="1"/>
  <c r="I4" i="14"/>
  <c r="K4" i="14" s="1"/>
  <c r="G6" i="14" l="1"/>
  <c r="G5" i="14"/>
  <c r="E5" i="14"/>
  <c r="L4" i="14" l="1"/>
</calcChain>
</file>

<file path=xl/sharedStrings.xml><?xml version="1.0" encoding="utf-8"?>
<sst xmlns="http://schemas.openxmlformats.org/spreadsheetml/2006/main" count="102" uniqueCount="100">
  <si>
    <t>I</t>
  </si>
  <si>
    <t>II</t>
  </si>
  <si>
    <t>III</t>
  </si>
  <si>
    <t>IV</t>
  </si>
  <si>
    <t>V</t>
  </si>
  <si>
    <t>VI</t>
  </si>
  <si>
    <t>STT</t>
  </si>
  <si>
    <t>Tên văn bản</t>
  </si>
  <si>
    <t>Hội đồng nhân dân tỉnh</t>
  </si>
  <si>
    <t>Nghị quyết số 66/NQ-HĐND, ngày 10/12/2021 về phát triển hạ tầng thiết yếu các khu sản xuất nông, lâm nghiệp hàng hóa tập trung giai đoạn 2021 - 2025</t>
  </si>
  <si>
    <t>Nghị quyết số 25/NQ-HĐND, ngày 20/7/2022 về Kế hoạch vốn đầu tư công trung hạn giai đoạn 2021-2025 thực hiện Đề án phát triển hạ tầng thiết yếu các khu sản xuất nông, lâm nghiệp hàng hóa tập trung</t>
  </si>
  <si>
    <t>Nghị quyết số 46/NQ-HĐND, ngày 20/9/2022 về điều chỉnh kế hoạch vốn đầu tư nguồn ngân sách địa phương và phân bổ kế hoạch vốn đầu tư năm 2022</t>
  </si>
  <si>
    <t>Nghị quyết số 64/NQ-HĐND, ngày 09/12/2022 về dự toán thu ngân sách nhà nước trên địa bàn, thu, chi ngân sách địa phương và phân bổ ngân sách địa phương năm 2023</t>
  </si>
  <si>
    <t>Ủy ban nhân dân tỉnh</t>
  </si>
  <si>
    <t>Quyết định số 68/QĐ-UBND, ngày 21/01/2022 về ban hành Kế hoạch thực hiện Đề án phát triển hạ tầng thiết yếu các khu sản xuất nông, lâm nghiệp hàng hóa tập trung giai đoạn 2021 - 2025</t>
  </si>
  <si>
    <t>Quyết định số 982/QĐ-UBND, ngày 04/8/2022 về giao kế hoạch vốn đầu tư công trung hạn giai đoạn 2021-2025 thực hiện Đề án phát triển hạ tầng thiết yếu các khu sản xuất nông, lâm nghiệp hàng hóa tập trung</t>
  </si>
  <si>
    <t>Quyết định số 1255/QĐ-UBND, ngày 22/9/2022 về điều chỉnh kế hoạch vốn đầu tư công nguồn NSĐP và phân bổ kế hoạch vốn năm 2022</t>
  </si>
  <si>
    <t>Quyết định số 1636/QĐ-UBND, ngày 12/12/2022 về giao kế hoạch vốn đầu tư nguồn NSĐP năm 2023</t>
  </si>
  <si>
    <t>Công văn số 958/UBND-KTN, ngày 20/3/2023 V/v tăng cường công tác quản lý trong thực hiện các Chương trình MTQG và Đề án phát triển hạ tầng thiết yếu các khu vực sản xuất nông, lâm nghiệp hàng hóa tập trung</t>
  </si>
  <si>
    <t>Kế hoạch số 1120/KH-UBND, ngày 30/3/2023 về kiểm tra tình hình triển khai thực hiện các Chương trình mục tiêu quốc gia, chính sách phát triển nông nghiệp hàng hóa tập trung, chính sách phát triển rừng bền vững, Đề án phát triển hạ tầng thiết yếu các khu sản xuất nông, lâm nghiệp tập trung tại các huyện Phong Thổ, Tam Đường</t>
  </si>
  <si>
    <t>Tờ trình số 2313/TTr-SNN, ngày 14/11/2021 về việc ban hành Nghị quyết quy định chính sách hỗ trợ phát triển sản xuất nông nghiệp trên địa bàn tỉnh Lai Châu giai đoạn 2022-2025 và Nghị quyết phát triển hạ tầng thiết yếu các khu sản xuất nông nghiệp hàng hóa tập trung giai đoạn 2021 - 2025</t>
  </si>
  <si>
    <t>Tờ trình số 61/TTr-SNN, ngày 12/01/2022 về việc ban hành Kế hoạch thực hiện Đề án phát triển hạ tầng thiết yếu các khu sản xuất nông, lâm nghiệp hàng hóa tập trung giai đoạn 2021 - 2025</t>
  </si>
  <si>
    <t>Kế hoạch số 2731/KH-SNN, ngày 15/12/2022 về việc kiểm tra việc triển khai thực hiện các chính sách hỗ trợ sản xuất nông nghiệp tại các huyện, thành phố năm 2022</t>
  </si>
  <si>
    <t>Công văn số 522/SNN-KHTC, ngày 22/03/2023 về việc báo cáo kết quả triển khai thực hiện các dự án thuộc Đề án phát triển hạ tầng thiết yếu các khu sản xuất nông nghiệp hàng hóa tập trung giai đoạn 2021-2025</t>
  </si>
  <si>
    <t>Kế hoạch số 755/KH-SNN, ngày 18/4/2023 về việc kiểm tra tình hình thực hiện Chương trình mục tiêu quốc gia xây dựng nông thôn mới và Đề án phát triển hạ tầng thiết yếu các khu sản xuất nông, lâm nghiệp hàng hóa tập trung giai đoạn 2021-2025</t>
  </si>
  <si>
    <t>Báo cáo số 824/BC-SNN, ngày 24/4/2023 về tình hình triển khai thực hiện Quyết định số 68/QĐ-UBND  ngày 21/01/2022 của UBND tỉnh về việc ban hành Kế hoạch thực hiện Đề án phát triển hạ tầng thiết yếu các khu sản xuất nông, lâm nghiệp hàng hóa tập trung giai đoạn 2021-2025</t>
  </si>
  <si>
    <t>Thành phố Lai Châu</t>
  </si>
  <si>
    <t>Huyện Than Uyên</t>
  </si>
  <si>
    <t>Kế hoạch số 576/KH-UBND ngày 07/3/2022 về thực hiện Đề án phát triển hạ tầng thiết yếu các khu sản xuất nông, lâm nghiệp hàng hóa tập trung giai đoạn 2021-2025</t>
  </si>
  <si>
    <t>Huyện Tân Uyên</t>
  </si>
  <si>
    <t>Kế hoạch số 72-KH/HU, ngày 24/11/2021 về thực hiện Đề án số 04-ĐA/TU ngày 25/8/2021 của Ban Chấp hành Đảng bộ tỉnh về phát triển hạ tầng thiết yếu các khu sản xuất nông nghiệp hàng hóa tập trung giai đoạn 2021-2025</t>
  </si>
  <si>
    <t>Nghị quyết số 03/NQ-HĐND, ngày 30/5/2022 về phê duyệt chủ trương đầu tư các dự án khởi công mới năm 2022 và các dự án phát triển hạ tầng thiết yếu các khu sản xuất nông, lâm nghiệp hàng hóa tập trung gia đoạn 2021-2025</t>
  </si>
  <si>
    <t>Kế hoạch số 3275/KH-UBND, ngày 31/12/2021 về thực hiện “Đề án phát triển hạ tầng thiết yếu các khu sản xuất nông nghiệp hàng hóa tập trung giai đoạn 2021-2025”</t>
  </si>
  <si>
    <t>Quyết định số 1919/QĐ-UBND, ngày 15/11/2022 phân bổ vốn đầu tư cho các dự án thuộc Đề án phát triển hạ tầng thiết yếu các khu sản xuất nông, lâm nghiệp hàng hóa tập trung; Điều chỉnh, bổ sung kinh phí cho các đơn vị dự toán khối huyện và các xã, thị trấn để thực hiệncác chế độ, chính sách, nhiệm vụ phát sinh năm 2022; Nộp trả ngân sách cấp trên đợt 2 năm 2022</t>
  </si>
  <si>
    <t>Công văn số 271/UBND-NN, ngày 18/02/2022 về thực hiện Kế hoạch số 3275/KH-UBND ngày 31/12/2021</t>
  </si>
  <si>
    <t>Công văn số 1045/UBND-TCKH, ngày 16/5/2022 Về giao lập báo cáo đề xuất đầu tư các dự án khởi công mới năm 2022 và các dự án phát triển hạ tầng thiết yếu các khu sản xuất nông, lâm nghiệp hàng hóa tập trung giai đoạn 2021-2025</t>
  </si>
  <si>
    <t>Công văn số 2513/UBND-NN, ngày 20/10/2022 Về giao nhiệm vụ xây dựng báo cáo công tác lãnh đạo, chỉ đạo,triển khai thực hiện Đề án 04</t>
  </si>
  <si>
    <t>Công văn số 3263/UBND-NN, ngày 30/12/2022 về đẩy nhanh tiến độ thực hiện Đề án 04-ĐA/TU ngày ngày 25/8/2021 của Ban Chấp hành Đảng bộ tỉnh về phát triển hạ tầng thiết yếu các khu sản xuất nông nghiệp hàng hóa tập trung giai đoạn 2021-2025</t>
  </si>
  <si>
    <t>Quyết định số 26/QĐ-BCĐ, ngày 17/02/2023 về phân công nhiệm vụ thành viên Ban Chỉ đạo thực hiện Chương trình phát triển lâm nghiệp bền vững huyện Tân Uyên giai đoạn 2021-2025</t>
  </si>
  <si>
    <t>Công văn số 1230/UBND-NN, ngày 30/5/2023 về tăng cường thực hiện chương trình MTQG xây dựng NTM  và Đề án phát triển hạ tầng thiết yếu các khu sản xuất nông, lâm nghiệp hàng hóa tập trung</t>
  </si>
  <si>
    <t>VII</t>
  </si>
  <si>
    <t>Huyện Tam Đường</t>
  </si>
  <si>
    <t>Nghị quyết số 60 /NQ-HĐND, ngày 12/6/2022 về phê duyệt chủ trương đầu tư các dự án thực hiện Đề án phát triển hạ tầng thiết yếu các vùng sản xuất nông nghiệp hàng hóa tập trung giai đoạn 2021-2025 trên địa bàn huyện Tam Đường</t>
  </si>
  <si>
    <t>Kế hoạch số 189/KH-UBND, ngày 18/02/2022 về thực hiện Đề án phát triển hạ tầng thiết yếu các vùng sản xuất nông nghiệp hàng hóa tập trung giai đoạn 2021-2025</t>
  </si>
  <si>
    <t>Kế hoạch số 529/KH-UBND, ngày 06/5/2022 về thực hiện Đề án phát triển hạ tầng thiết yếu các vùng sản xuất nông nghiệp hàng hóa tập trung năm 2022</t>
  </si>
  <si>
    <t>Kế hoạch số 337/KH-UBND, ngày 20/3/2023 về Thực hiện Đề án phát triển hạ tầng thiết yếu các vùng sản xuất nông nghiệp hàng hóa tập trung năm 2023</t>
  </si>
  <si>
    <t>VIII</t>
  </si>
  <si>
    <t>Huyện Phong Thổ</t>
  </si>
  <si>
    <t xml:space="preserve">Kế hoạch số 40/KH- UBND ngày 24/01/2022 về thực hiện đề án phát triển hạ tầng thiết yếu các khu sản xuất nông nghiệp hàng hóa tập trung giai đoạn 2021-2025 </t>
  </si>
  <si>
    <t>IX</t>
  </si>
  <si>
    <t>Huyện Sìn Hồ</t>
  </si>
  <si>
    <t>Quyết định số 1210-QĐ/HU, ngày 01/11/2021 thành lập Ban Chỉ đạo thực hiện các Nghị quyết, chính sách, đề án về phát triển nông nghiệp giai đoạn 2021-2025</t>
  </si>
  <si>
    <t>X</t>
  </si>
  <si>
    <t>Huyện Nậm Nhùn</t>
  </si>
  <si>
    <t>XI</t>
  </si>
  <si>
    <t>Huyện Mường Tè</t>
  </si>
  <si>
    <t>Kế hoạch số 54-KH/ThU, ngày 29/11/2021 thực hiện đề án của Tỉnh ủy về phát triển hạ tầng thiết yếu các khu vực sản xuất nông nghiệp hàng hóa tập trung giai đoạn 2021-2025</t>
  </si>
  <si>
    <t>Kế hoạch số 4353/KH-UBND, ngày 31/12/2021 thực hiện Đề án của Tỉnh ủy về phát triển hạ tầng thiết yếu các khu sản xuất nông nghiệp hàng hóa tập trung giai đoạn 2021-2025</t>
  </si>
  <si>
    <t>Kế hoạch số 131-KH/HU, ngày 06/12/2021 về phát triển hạ tầng thiết yếu các khu sản xuất nông nghiệp hàng hóa tập trung giai đoạn 2021 - 2025</t>
  </si>
  <si>
    <t>Kế hoạch số 99-KH/HU, ngày 28/01/2022 thực hiện Đề án số 04-ĐA/TU, ngày  25/8/2021  của  Tỉnh ủy  Lai  Châu về phát  triển  hạ tầng  thiết  yếu  các  khu sản xuất nông nghiệp hàng hóa tập trung giai đoạn 2021 -2025</t>
  </si>
  <si>
    <t>Kế hoạch số 665/KH-UBND, ngày 01/4/2022 Thực hiện Đề án số 04-ĐA/TU, ngày 25/8/2021 của Tỉnh ủy Lai Châu về phát triển hạ tầng thiết yếu các khu sản xuất nông nghiệp hàng hóa tập trung giai đoạn 2021 -2025</t>
  </si>
  <si>
    <t>Nghị quyết số 02/NQ-HĐND, ngày 22/4/2022 Phê duyệt chủ trương đầu tư các dự án thuộc Đề án phát triển hạ tầng thiết yếu các khu sản xuất nông, lâm nghiệp hàng hóa tập trung giai đoạn 2021-2025 trên địa bàn huyện Nậm Nhùn</t>
  </si>
  <si>
    <t>Công văn số 483/UBND-TH, ngày 21/3/2022 về việc tổ chức triển khai thực hiện đề án hạ tầng thiết yếu các khu vực sản xuất nông nghiệp hàng hóa tập trung giai đoạn 2021-2025</t>
  </si>
  <si>
    <t>BIỂU 01: DANH MỤC CÁC VĂN BẢN BAN HÀNH THỰC HIỆN ĐỀ ÁN SỐ 04-ĐA/TU, NGÀY 25/8/2021 CỦA BAN CHẤP HÀNH ĐẢNG BỘ TỈNH</t>
  </si>
  <si>
    <t>Kế hoạch số 92-KH/HU, ngày 22/12/2021 về thực hiện Đề án số 04-ĐA/TU ngày 25/8/2021 của Tỉnh ủy Lai Châu về Phát triển hạ tầng thiết yếu các vùng sản xuất nông nghiệp hàng hóa tập trung giai đoạn 2021-2025</t>
  </si>
  <si>
    <t>Kế hoạch số 60-KH/HU, ngày 5/11/2021 của Ban Chấp hành huyện ủy Sìn Hồ về phát triển hạ tầng thiết yếu các khu sản xuất nông nghiệp hàng hóa tập trung giai đoạn 2021-2025, định hướng đến năm 2030</t>
  </si>
  <si>
    <t>Thông báo số 108/UB-UBND, ngày 18/9/2023 về kết luận của đồng chí Hà Trọng Hải - Phó Chủ tịch UBND tỉnh tại Hội nghị ngày 07/9/2023 về sơ kết thực hiện các Nghị quyết, chính sách, đề án về phát triển nông nghiệp giai đoạn 2021-2025</t>
  </si>
  <si>
    <t>Công văn số 3841/UBND-KTN, ngày 06/10/2023 về việc giao chuẩn bị nội dung phục vụ kiểm tra tình hình phát triển nông nghiệp và thực hiện Chương trình xây dựng nông thôn mới tại các huyện, thành phố</t>
  </si>
  <si>
    <t>Kế hoạch số 78-KH/HU, ngày 05/11/2021 về thực hiện Đề án phát triển hạ tầng thiết yếu các khu sản xuất nông, lâm nghiệp hàng hóa tập trung giai đoạn 2021-2025</t>
  </si>
  <si>
    <t>Nghị quyết số 61/NQ-HĐND, ngày 12/5/2022 về phê duyệt chủ trương đầu tư các dự án khởi công mới trong giai đoạn 2021-2025 của đề án phát triển hạ tầng thiết yếu các khu sản xuất nông, lâm nghiệp hàng hóa tập trung giai đoạn 2021-2025</t>
  </si>
  <si>
    <t>Nghị quyết số 68/NQ-HĐND, ngày 18/03/2022 về việc quyết định phê duyệt chủ trương đầu tư các dự án phát triển hạ tầng thiết yếu các khu sản xuất nông nghiệp hàng hóa tập trung giai đoạn 2021-2025</t>
  </si>
  <si>
    <t>Nghị quyết số 74/NQ-HĐND, ngày 16/5/2022 về việc sửa đổi bổ sung Nghị quyết số 68/NQ-HĐND ngày 18/03/2022 về việc quyết định phê duyệt chủ trương đầu tư các dự án phát triển hạ tầng thiết yếu các khu sản xuất nông nghiệp hàng hóa tập trung giai đoạn 2021-2025</t>
  </si>
  <si>
    <t>Kế hoạch số 166/KH-UBND, ngày 04/5/2022 về điều chỉnh Kế hoạch số 40/KH-UBND ngày 24/01/2022 của UBND huyện Phong Thổ</t>
  </si>
  <si>
    <t>Kế hoạch số 1297/KH-UBND, ngày 20/7/2022 về Thực hiện Kế hoạch số 60-KH/HU ngày 05/11/2021 của Ban Thường vụ Huyện ủy về thực hiện Đề án số 04-ĐA/TU ngày 25/8/2021 của Ban Chấp hành Đảng bộ tỉnh về phát triển hạ tầng thiết yếu các khu sản xuất nông nghiệp hàng hóa tập trung giai đoạn 2021 - 2025 trên địa bàn huyện Sìn Hồ</t>
  </si>
  <si>
    <t>Kế hoạch 84-KH/HU, ngày 29/9/2021 của Huyện ủy Mường Tè về phát triển hạ tầng thiết yếu các khu sản xuất nông nghiệp hàng hóa tập trung giai đoạn 2021 – 2025</t>
  </si>
  <si>
    <t>Quyết định số 1222/QĐ-UBND, ngày 10/6/2022 về việc phê duyệt chủ trương đầu tư các dự án khởi công mới thuộc Đề án phát triển hạ tầng thiết yếu các khu sản xuất nông, lâm nghiệp hàng hóa tập trung giai đoạn 2021-2025 trên địa bàn huyện Mường Tè</t>
  </si>
  <si>
    <t xml:space="preserve">Hội nghị phổ biến </t>
  </si>
  <si>
    <t>ThU</t>
  </si>
  <si>
    <t>TU</t>
  </si>
  <si>
    <t>TĐ</t>
  </si>
  <si>
    <t>TP</t>
  </si>
  <si>
    <t>PT</t>
  </si>
  <si>
    <t>SH</t>
  </si>
  <si>
    <t>NN</t>
  </si>
  <si>
    <t>MT</t>
  </si>
  <si>
    <t>Các đơn vị</t>
  </si>
  <si>
    <t>Số lượt người tham gia hội nghị</t>
  </si>
  <si>
    <t>Đảng viên</t>
  </si>
  <si>
    <t>CB, CC, VN</t>
  </si>
  <si>
    <t>Nhân dân, hội viên</t>
  </si>
  <si>
    <t xml:space="preserve">Số lượt người tham gia </t>
  </si>
  <si>
    <t>Lồng ghép tuyên truyền tuyên truyền NQ (buổi)</t>
  </si>
  <si>
    <t>Lồng ghép tuyên truyền tuyên truyền ĐA (buổi)</t>
  </si>
  <si>
    <t>Công tác kiểm tra, giám sát</t>
  </si>
  <si>
    <t>BTV TU kiểm tra tại QĐ 742-QĐ/TU ngày 10/02/2023, trong đó có kiểm tra việc thực hiện đầu tư CSHT tại các khu SXNN HH tập trung</t>
  </si>
  <si>
    <t>BTV kiểm tra 01 cuộc, SNN kiểm tra 01 cuộc</t>
  </si>
  <si>
    <t>Tổng số người</t>
  </si>
  <si>
    <t>Tổng số Hội nghị</t>
  </si>
  <si>
    <t>Sở Nông nghiệp và Môi trường</t>
  </si>
  <si>
    <t>(Kèm theo báo cáo số 131-BC/TU ngày 27/02/2026 của BCH Đảng bộ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</si>
</sst>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i/>
      <sz val="14"/>
      <color theme="1"/>
      <name val="Times New Roman"/>
      <family val="1"/>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
    <xf numFmtId="0" fontId="0" fillId="0" borderId="0" xfId="0"/>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3" fontId="6" fillId="0" borderId="0" xfId="0" applyNumberFormat="1" applyFont="1" applyAlignment="1">
      <alignment horizontal="center" vertical="center" wrapText="1"/>
    </xf>
    <xf numFmtId="3" fontId="6"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cellXfs>
  <cellStyles count="43">
    <cellStyle name="Normal" xfId="0" builtinId="0"/>
    <cellStyle name="Normal 100" xfId="38"/>
    <cellStyle name="Normal 101" xfId="39"/>
    <cellStyle name="Normal 102" xfId="40"/>
    <cellStyle name="Normal 103" xfId="41"/>
    <cellStyle name="Normal 104" xfId="42"/>
    <cellStyle name="Normal 24" xfId="1"/>
    <cellStyle name="Normal 25" xfId="2"/>
    <cellStyle name="Normal 26" xfId="3"/>
    <cellStyle name="Normal 28" xfId="4"/>
    <cellStyle name="Normal 30" xfId="5"/>
    <cellStyle name="Normal 33" xfId="6"/>
    <cellStyle name="Normal 34" xfId="7"/>
    <cellStyle name="Normal 36" xfId="8"/>
    <cellStyle name="Normal 38" xfId="9"/>
    <cellStyle name="Normal 40" xfId="10"/>
    <cellStyle name="Normal 43" xfId="11"/>
    <cellStyle name="Normal 45" xfId="12"/>
    <cellStyle name="Normal 47" xfId="13"/>
    <cellStyle name="Normal 49" xfId="14"/>
    <cellStyle name="Normal 70" xfId="15"/>
    <cellStyle name="Normal 72" xfId="16"/>
    <cellStyle name="Normal 79" xfId="17"/>
    <cellStyle name="Normal 80" xfId="18"/>
    <cellStyle name="Normal 81" xfId="19"/>
    <cellStyle name="Normal 82" xfId="20"/>
    <cellStyle name="Normal 83" xfId="21"/>
    <cellStyle name="Normal 84" xfId="22"/>
    <cellStyle name="Normal 85" xfId="23"/>
    <cellStyle name="Normal 86" xfId="24"/>
    <cellStyle name="Normal 87" xfId="25"/>
    <cellStyle name="Normal 88" xfId="26"/>
    <cellStyle name="Normal 89" xfId="33"/>
    <cellStyle name="Normal 90" xfId="34"/>
    <cellStyle name="Normal 91" xfId="35"/>
    <cellStyle name="Normal 92" xfId="36"/>
    <cellStyle name="Normal 93" xfId="37"/>
    <cellStyle name="Normal 94" xfId="27"/>
    <cellStyle name="Normal 95" xfId="28"/>
    <cellStyle name="Normal 96" xfId="29"/>
    <cellStyle name="Normal 97" xfId="30"/>
    <cellStyle name="Normal 98" xfId="31"/>
    <cellStyle name="Normal 99"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tabSelected="1" workbookViewId="0">
      <selection activeCell="B5" sqref="B5"/>
    </sheetView>
  </sheetViews>
  <sheetFormatPr defaultColWidth="9" defaultRowHeight="18.75" x14ac:dyDescent="0.25"/>
  <cols>
    <col min="1" max="1" width="7.75" style="1" customWidth="1"/>
    <col min="2" max="2" width="84.625" style="1" customWidth="1"/>
    <col min="3" max="16384" width="9" style="1"/>
  </cols>
  <sheetData>
    <row r="1" spans="1:2" ht="38.25" customHeight="1" x14ac:dyDescent="0.25">
      <c r="A1" s="14" t="s">
        <v>63</v>
      </c>
      <c r="B1" s="14"/>
    </row>
    <row r="2" spans="1:2" ht="24.75" customHeight="1" x14ac:dyDescent="0.25">
      <c r="A2" s="15" t="s">
        <v>99</v>
      </c>
      <c r="B2" s="15"/>
    </row>
    <row r="3" spans="1:2" s="3" customFormat="1" ht="21" customHeight="1" x14ac:dyDescent="0.25">
      <c r="A3" s="2" t="s">
        <v>6</v>
      </c>
      <c r="B3" s="2" t="s">
        <v>7</v>
      </c>
    </row>
    <row r="4" spans="1:2" s="3" customFormat="1" ht="36.75" customHeight="1" x14ac:dyDescent="0.25">
      <c r="A4" s="2" t="s">
        <v>0</v>
      </c>
      <c r="B4" s="4" t="s">
        <v>8</v>
      </c>
    </row>
    <row r="5" spans="1:2" ht="49.5" customHeight="1" x14ac:dyDescent="0.25">
      <c r="A5" s="5">
        <v>1</v>
      </c>
      <c r="B5" s="6" t="s">
        <v>9</v>
      </c>
    </row>
    <row r="6" spans="1:2" ht="65.25" customHeight="1" x14ac:dyDescent="0.25">
      <c r="A6" s="5">
        <v>2</v>
      </c>
      <c r="B6" s="6" t="s">
        <v>10</v>
      </c>
    </row>
    <row r="7" spans="1:2" ht="51" customHeight="1" x14ac:dyDescent="0.25">
      <c r="A7" s="5">
        <v>3</v>
      </c>
      <c r="B7" s="6" t="s">
        <v>11</v>
      </c>
    </row>
    <row r="8" spans="1:2" ht="51" customHeight="1" x14ac:dyDescent="0.25">
      <c r="A8" s="5">
        <v>4</v>
      </c>
      <c r="B8" s="6" t="s">
        <v>12</v>
      </c>
    </row>
    <row r="9" spans="1:2" s="3" customFormat="1" ht="28.5" customHeight="1" x14ac:dyDescent="0.25">
      <c r="A9" s="2" t="s">
        <v>1</v>
      </c>
      <c r="B9" s="4" t="s">
        <v>13</v>
      </c>
    </row>
    <row r="10" spans="1:2" ht="56.25" x14ac:dyDescent="0.25">
      <c r="A10" s="5">
        <v>1</v>
      </c>
      <c r="B10" s="6" t="s">
        <v>14</v>
      </c>
    </row>
    <row r="11" spans="1:2" ht="60.75" customHeight="1" x14ac:dyDescent="0.25">
      <c r="A11" s="5">
        <v>2</v>
      </c>
      <c r="B11" s="6" t="s">
        <v>15</v>
      </c>
    </row>
    <row r="12" spans="1:2" ht="42.75" customHeight="1" x14ac:dyDescent="0.25">
      <c r="A12" s="5">
        <v>3</v>
      </c>
      <c r="B12" s="6" t="s">
        <v>16</v>
      </c>
    </row>
    <row r="13" spans="1:2" ht="44.25" customHeight="1" x14ac:dyDescent="0.25">
      <c r="A13" s="5">
        <v>4</v>
      </c>
      <c r="B13" s="6" t="s">
        <v>17</v>
      </c>
    </row>
    <row r="14" spans="1:2" ht="60.75" customHeight="1" x14ac:dyDescent="0.25">
      <c r="A14" s="5">
        <v>5</v>
      </c>
      <c r="B14" s="6" t="s">
        <v>18</v>
      </c>
    </row>
    <row r="15" spans="1:2" ht="79.5" customHeight="1" x14ac:dyDescent="0.25">
      <c r="A15" s="5">
        <v>6</v>
      </c>
      <c r="B15" s="6" t="s">
        <v>19</v>
      </c>
    </row>
    <row r="16" spans="1:2" ht="63.75" customHeight="1" x14ac:dyDescent="0.25">
      <c r="A16" s="5">
        <v>7</v>
      </c>
      <c r="B16" s="6" t="s">
        <v>66</v>
      </c>
    </row>
    <row r="17" spans="1:2" ht="62.25" customHeight="1" x14ac:dyDescent="0.25">
      <c r="A17" s="5">
        <v>8</v>
      </c>
      <c r="B17" s="6" t="s">
        <v>67</v>
      </c>
    </row>
    <row r="18" spans="1:2" s="3" customFormat="1" ht="30" customHeight="1" x14ac:dyDescent="0.25">
      <c r="A18" s="2" t="s">
        <v>2</v>
      </c>
      <c r="B18" s="4" t="s">
        <v>98</v>
      </c>
    </row>
    <row r="19" spans="1:2" ht="78" customHeight="1" x14ac:dyDescent="0.25">
      <c r="A19" s="5">
        <v>1</v>
      </c>
      <c r="B19" s="6" t="s">
        <v>20</v>
      </c>
    </row>
    <row r="20" spans="1:2" ht="56.25" x14ac:dyDescent="0.25">
      <c r="A20" s="5">
        <v>2</v>
      </c>
      <c r="B20" s="6" t="s">
        <v>21</v>
      </c>
    </row>
    <row r="21" spans="1:2" ht="40.5" customHeight="1" x14ac:dyDescent="0.25">
      <c r="A21" s="5">
        <v>3</v>
      </c>
      <c r="B21" s="6" t="s">
        <v>22</v>
      </c>
    </row>
    <row r="22" spans="1:2" ht="60.75" customHeight="1" x14ac:dyDescent="0.25">
      <c r="A22" s="5">
        <v>4</v>
      </c>
      <c r="B22" s="6" t="s">
        <v>23</v>
      </c>
    </row>
    <row r="23" spans="1:2" ht="60.75" customHeight="1" x14ac:dyDescent="0.25">
      <c r="A23" s="5">
        <v>5</v>
      </c>
      <c r="B23" s="6" t="s">
        <v>24</v>
      </c>
    </row>
    <row r="24" spans="1:2" ht="81" customHeight="1" x14ac:dyDescent="0.25">
      <c r="A24" s="5">
        <v>6</v>
      </c>
      <c r="B24" s="6" t="s">
        <v>25</v>
      </c>
    </row>
    <row r="25" spans="1:2" s="3" customFormat="1" ht="27.75" customHeight="1" x14ac:dyDescent="0.25">
      <c r="A25" s="2" t="s">
        <v>3</v>
      </c>
      <c r="B25" s="4" t="s">
        <v>26</v>
      </c>
    </row>
    <row r="26" spans="1:2" ht="39.75" customHeight="1" x14ac:dyDescent="0.25">
      <c r="A26" s="5">
        <v>1</v>
      </c>
      <c r="B26" s="6" t="s">
        <v>56</v>
      </c>
    </row>
    <row r="27" spans="1:2" ht="39.75" customHeight="1" x14ac:dyDescent="0.25">
      <c r="A27" s="5">
        <v>2</v>
      </c>
      <c r="B27" s="6" t="s">
        <v>57</v>
      </c>
    </row>
    <row r="28" spans="1:2" s="3" customFormat="1" ht="30" customHeight="1" x14ac:dyDescent="0.25">
      <c r="A28" s="2" t="s">
        <v>4</v>
      </c>
      <c r="B28" s="4" t="s">
        <v>27</v>
      </c>
    </row>
    <row r="29" spans="1:2" ht="44.25" customHeight="1" x14ac:dyDescent="0.25">
      <c r="A29" s="5">
        <v>1</v>
      </c>
      <c r="B29" s="6" t="s">
        <v>68</v>
      </c>
    </row>
    <row r="30" spans="1:2" ht="59.25" customHeight="1" x14ac:dyDescent="0.25">
      <c r="A30" s="5">
        <v>2</v>
      </c>
      <c r="B30" s="6" t="s">
        <v>69</v>
      </c>
    </row>
    <row r="31" spans="1:2" ht="40.5" customHeight="1" x14ac:dyDescent="0.25">
      <c r="A31" s="5">
        <v>3</v>
      </c>
      <c r="B31" s="6" t="s">
        <v>28</v>
      </c>
    </row>
    <row r="32" spans="1:2" s="3" customFormat="1" ht="27" customHeight="1" x14ac:dyDescent="0.25">
      <c r="A32" s="2" t="s">
        <v>5</v>
      </c>
      <c r="B32" s="4" t="s">
        <v>29</v>
      </c>
    </row>
    <row r="33" spans="1:2" ht="60" customHeight="1" x14ac:dyDescent="0.25">
      <c r="A33" s="5">
        <v>1</v>
      </c>
      <c r="B33" s="6" t="s">
        <v>30</v>
      </c>
    </row>
    <row r="34" spans="1:2" ht="59.25" customHeight="1" x14ac:dyDescent="0.25">
      <c r="A34" s="5">
        <v>2</v>
      </c>
      <c r="B34" s="6" t="s">
        <v>31</v>
      </c>
    </row>
    <row r="35" spans="1:2" ht="47.25" customHeight="1" x14ac:dyDescent="0.25">
      <c r="A35" s="5">
        <v>3</v>
      </c>
      <c r="B35" s="6" t="s">
        <v>32</v>
      </c>
    </row>
    <row r="36" spans="1:2" ht="77.25" customHeight="1" x14ac:dyDescent="0.25">
      <c r="A36" s="5">
        <v>4</v>
      </c>
      <c r="B36" s="6" t="s">
        <v>33</v>
      </c>
    </row>
    <row r="37" spans="1:2" ht="42.75" customHeight="1" x14ac:dyDescent="0.25">
      <c r="A37" s="5">
        <v>5</v>
      </c>
      <c r="B37" s="6" t="s">
        <v>34</v>
      </c>
    </row>
    <row r="38" spans="1:2" ht="63" customHeight="1" x14ac:dyDescent="0.25">
      <c r="A38" s="5">
        <v>6</v>
      </c>
      <c r="B38" s="6" t="s">
        <v>35</v>
      </c>
    </row>
    <row r="39" spans="1:2" ht="43.5" customHeight="1" x14ac:dyDescent="0.25">
      <c r="A39" s="5">
        <v>7</v>
      </c>
      <c r="B39" s="6" t="s">
        <v>36</v>
      </c>
    </row>
    <row r="40" spans="1:2" ht="59.25" customHeight="1" x14ac:dyDescent="0.25">
      <c r="A40" s="5">
        <v>8</v>
      </c>
      <c r="B40" s="6" t="s">
        <v>37</v>
      </c>
    </row>
    <row r="41" spans="1:2" ht="55.5" customHeight="1" x14ac:dyDescent="0.25">
      <c r="A41" s="5">
        <v>9</v>
      </c>
      <c r="B41" s="6" t="s">
        <v>38</v>
      </c>
    </row>
    <row r="42" spans="1:2" ht="58.5" customHeight="1" x14ac:dyDescent="0.25">
      <c r="A42" s="5">
        <v>10</v>
      </c>
      <c r="B42" s="6" t="s">
        <v>39</v>
      </c>
    </row>
    <row r="43" spans="1:2" s="3" customFormat="1" ht="33" customHeight="1" x14ac:dyDescent="0.25">
      <c r="A43" s="2" t="s">
        <v>40</v>
      </c>
      <c r="B43" s="4" t="s">
        <v>41</v>
      </c>
    </row>
    <row r="44" spans="1:2" ht="56.25" x14ac:dyDescent="0.25">
      <c r="A44" s="5">
        <v>1</v>
      </c>
      <c r="B44" s="6" t="s">
        <v>64</v>
      </c>
    </row>
    <row r="45" spans="1:2" ht="56.25" x14ac:dyDescent="0.25">
      <c r="A45" s="5">
        <v>2</v>
      </c>
      <c r="B45" s="6" t="s">
        <v>42</v>
      </c>
    </row>
    <row r="46" spans="1:2" ht="38.25" customHeight="1" x14ac:dyDescent="0.25">
      <c r="A46" s="5">
        <v>3</v>
      </c>
      <c r="B46" s="6" t="s">
        <v>43</v>
      </c>
    </row>
    <row r="47" spans="1:2" ht="41.25" customHeight="1" x14ac:dyDescent="0.25">
      <c r="A47" s="5">
        <v>4</v>
      </c>
      <c r="B47" s="6" t="s">
        <v>44</v>
      </c>
    </row>
    <row r="48" spans="1:2" ht="45" customHeight="1" x14ac:dyDescent="0.25">
      <c r="A48" s="5">
        <v>5</v>
      </c>
      <c r="B48" s="6" t="s">
        <v>45</v>
      </c>
    </row>
    <row r="49" spans="1:2" s="3" customFormat="1" ht="24" customHeight="1" x14ac:dyDescent="0.25">
      <c r="A49" s="2" t="s">
        <v>46</v>
      </c>
      <c r="B49" s="4" t="s">
        <v>47</v>
      </c>
    </row>
    <row r="50" spans="1:2" ht="39.75" customHeight="1" x14ac:dyDescent="0.25">
      <c r="A50" s="5">
        <v>1</v>
      </c>
      <c r="B50" s="6" t="s">
        <v>58</v>
      </c>
    </row>
    <row r="51" spans="1:2" ht="56.25" x14ac:dyDescent="0.25">
      <c r="A51" s="5">
        <v>2</v>
      </c>
      <c r="B51" s="6" t="s">
        <v>70</v>
      </c>
    </row>
    <row r="52" spans="1:2" ht="75" x14ac:dyDescent="0.25">
      <c r="A52" s="5">
        <v>3</v>
      </c>
      <c r="B52" s="6" t="s">
        <v>71</v>
      </c>
    </row>
    <row r="53" spans="1:2" ht="44.25" customHeight="1" x14ac:dyDescent="0.25">
      <c r="A53" s="5">
        <v>4</v>
      </c>
      <c r="B53" s="6" t="s">
        <v>48</v>
      </c>
    </row>
    <row r="54" spans="1:2" ht="45" customHeight="1" x14ac:dyDescent="0.25">
      <c r="A54" s="5">
        <v>5</v>
      </c>
      <c r="B54" s="6" t="s">
        <v>72</v>
      </c>
    </row>
    <row r="55" spans="1:2" s="3" customFormat="1" ht="25.5" customHeight="1" x14ac:dyDescent="0.25">
      <c r="A55" s="2" t="s">
        <v>49</v>
      </c>
      <c r="B55" s="4" t="s">
        <v>50</v>
      </c>
    </row>
    <row r="56" spans="1:2" ht="66.75" customHeight="1" x14ac:dyDescent="0.25">
      <c r="A56" s="5">
        <v>1</v>
      </c>
      <c r="B56" s="6" t="s">
        <v>65</v>
      </c>
    </row>
    <row r="57" spans="1:2" ht="82.5" customHeight="1" x14ac:dyDescent="0.25">
      <c r="A57" s="5">
        <v>2</v>
      </c>
      <c r="B57" s="6" t="s">
        <v>73</v>
      </c>
    </row>
    <row r="58" spans="1:2" ht="41.25" customHeight="1" x14ac:dyDescent="0.25">
      <c r="A58" s="5">
        <v>3</v>
      </c>
      <c r="B58" s="6" t="s">
        <v>51</v>
      </c>
    </row>
    <row r="59" spans="1:2" s="3" customFormat="1" ht="28.5" customHeight="1" x14ac:dyDescent="0.25">
      <c r="A59" s="2" t="s">
        <v>52</v>
      </c>
      <c r="B59" s="4" t="s">
        <v>53</v>
      </c>
    </row>
    <row r="60" spans="1:2" ht="66" customHeight="1" x14ac:dyDescent="0.25">
      <c r="A60" s="5">
        <v>1</v>
      </c>
      <c r="B60" s="7" t="s">
        <v>59</v>
      </c>
    </row>
    <row r="61" spans="1:2" ht="60" customHeight="1" x14ac:dyDescent="0.25">
      <c r="A61" s="5">
        <v>2</v>
      </c>
      <c r="B61" s="7" t="s">
        <v>60</v>
      </c>
    </row>
    <row r="62" spans="1:2" ht="61.5" customHeight="1" x14ac:dyDescent="0.25">
      <c r="A62" s="5">
        <v>3</v>
      </c>
      <c r="B62" s="7" t="s">
        <v>61</v>
      </c>
    </row>
    <row r="63" spans="1:2" s="9" customFormat="1" ht="25.5" customHeight="1" x14ac:dyDescent="0.25">
      <c r="A63" s="2" t="s">
        <v>54</v>
      </c>
      <c r="B63" s="8" t="s">
        <v>55</v>
      </c>
    </row>
    <row r="64" spans="1:2" ht="45.75" customHeight="1" x14ac:dyDescent="0.25">
      <c r="A64" s="5">
        <v>1</v>
      </c>
      <c r="B64" s="7" t="s">
        <v>74</v>
      </c>
    </row>
    <row r="65" spans="1:2" ht="61.5" customHeight="1" x14ac:dyDescent="0.25">
      <c r="A65" s="5">
        <v>2</v>
      </c>
      <c r="B65" s="7" t="s">
        <v>75</v>
      </c>
    </row>
    <row r="66" spans="1:2" ht="54" customHeight="1" x14ac:dyDescent="0.25">
      <c r="A66" s="5">
        <v>3</v>
      </c>
      <c r="B66" s="7" t="s">
        <v>62</v>
      </c>
    </row>
  </sheetData>
  <mergeCells count="2">
    <mergeCell ref="A1:B1"/>
    <mergeCell ref="A2:B2"/>
  </mergeCells>
  <pageMargins left="0.56999999999999995" right="0.45" top="0.5" bottom="0.5" header="0.3" footer="0.3"/>
  <pageSetup paperSize="9" scale="9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5"/>
  <sheetViews>
    <sheetView workbookViewId="0">
      <selection activeCell="M15" sqref="M15"/>
    </sheetView>
  </sheetViews>
  <sheetFormatPr defaultColWidth="9" defaultRowHeight="15.75" x14ac:dyDescent="0.25"/>
  <cols>
    <col min="1" max="1" width="5.875" style="10" customWidth="1"/>
    <col min="2" max="2" width="17.375" style="10" customWidth="1"/>
    <col min="3" max="4" width="9" style="10"/>
    <col min="5" max="5" width="7.875" style="10" customWidth="1"/>
    <col min="6" max="6" width="7.375" style="10" customWidth="1"/>
    <col min="7" max="7" width="8.375" style="10" customWidth="1"/>
    <col min="8" max="8" width="7.875" style="10" customWidth="1"/>
    <col min="9" max="9" width="8.125" style="10" customWidth="1"/>
    <col min="10" max="10" width="8" style="10" customWidth="1"/>
    <col min="11" max="11" width="9" style="10"/>
    <col min="12" max="12" width="13.5" style="10" customWidth="1"/>
    <col min="13" max="15" width="9" style="10"/>
    <col min="16" max="16" width="11.375" style="10" bestFit="1" customWidth="1"/>
    <col min="17" max="16384" width="9" style="10"/>
  </cols>
  <sheetData>
    <row r="3" spans="1:12" s="11" customFormat="1" ht="31.5" x14ac:dyDescent="0.25">
      <c r="A3" s="11" t="s">
        <v>6</v>
      </c>
      <c r="B3" s="11" t="s">
        <v>85</v>
      </c>
      <c r="C3" s="11" t="s">
        <v>77</v>
      </c>
      <c r="D3" s="11" t="s">
        <v>78</v>
      </c>
      <c r="E3" s="11" t="s">
        <v>79</v>
      </c>
      <c r="F3" s="11" t="s">
        <v>80</v>
      </c>
      <c r="G3" s="11" t="s">
        <v>81</v>
      </c>
      <c r="H3" s="11" t="s">
        <v>82</v>
      </c>
      <c r="I3" s="11" t="s">
        <v>83</v>
      </c>
      <c r="J3" s="11" t="s">
        <v>84</v>
      </c>
      <c r="K3" s="11" t="s">
        <v>97</v>
      </c>
      <c r="L3" s="11" t="s">
        <v>96</v>
      </c>
    </row>
    <row r="4" spans="1:12" ht="23.25" customHeight="1" x14ac:dyDescent="0.25">
      <c r="A4" s="10">
        <v>1</v>
      </c>
      <c r="B4" s="10" t="s">
        <v>76</v>
      </c>
      <c r="C4" s="12">
        <v>248</v>
      </c>
      <c r="D4" s="12">
        <v>275</v>
      </c>
      <c r="E4" s="12">
        <v>218</v>
      </c>
      <c r="F4" s="12">
        <v>481</v>
      </c>
      <c r="G4" s="12">
        <v>286</v>
      </c>
      <c r="H4" s="12">
        <v>120</v>
      </c>
      <c r="I4" s="12">
        <f>169+156+161</f>
        <v>486</v>
      </c>
      <c r="J4" s="12">
        <v>1</v>
      </c>
      <c r="K4" s="13">
        <f>C4+D4+E4+F4+G4+H4+I4+J4+C10+C12</f>
        <v>2550</v>
      </c>
      <c r="L4" s="13">
        <f>C5+D5+E5+F5+G5+H5+I5+J5+C11+C13</f>
        <v>147671</v>
      </c>
    </row>
    <row r="5" spans="1:12" ht="31.5" x14ac:dyDescent="0.25">
      <c r="B5" s="10" t="s">
        <v>86</v>
      </c>
      <c r="C5" s="12">
        <v>23650</v>
      </c>
      <c r="D5" s="12">
        <v>3592</v>
      </c>
      <c r="E5" s="12">
        <f>4088+381+3211</f>
        <v>7680</v>
      </c>
      <c r="F5" s="12">
        <v>44489</v>
      </c>
      <c r="G5" s="12">
        <f>28827+342+50</f>
        <v>29219</v>
      </c>
      <c r="H5" s="12">
        <v>10000</v>
      </c>
      <c r="I5" s="12">
        <f>7148+3096+5124</f>
        <v>15368</v>
      </c>
      <c r="J5" s="12">
        <v>311</v>
      </c>
    </row>
    <row r="6" spans="1:12" x14ac:dyDescent="0.25">
      <c r="B6" s="10" t="s">
        <v>87</v>
      </c>
      <c r="C6" s="12">
        <v>3076</v>
      </c>
      <c r="D6" s="12">
        <v>2612</v>
      </c>
      <c r="E6" s="12"/>
      <c r="F6" s="12">
        <v>8424</v>
      </c>
      <c r="G6" s="12">
        <f>342+50+3157</f>
        <v>3549</v>
      </c>
      <c r="H6" s="12"/>
      <c r="I6" s="12"/>
      <c r="J6" s="12"/>
    </row>
    <row r="7" spans="1:12" x14ac:dyDescent="0.25">
      <c r="B7" s="10" t="s">
        <v>88</v>
      </c>
      <c r="C7" s="12">
        <v>1043</v>
      </c>
      <c r="D7" s="12">
        <v>980</v>
      </c>
      <c r="E7" s="12"/>
      <c r="F7" s="12">
        <v>1620</v>
      </c>
      <c r="G7" s="12">
        <v>1168</v>
      </c>
      <c r="H7" s="12"/>
      <c r="I7" s="12"/>
      <c r="J7" s="12"/>
    </row>
    <row r="8" spans="1:12" x14ac:dyDescent="0.25">
      <c r="B8" s="10" t="s">
        <v>89</v>
      </c>
      <c r="C8" s="12">
        <v>19531</v>
      </c>
      <c r="D8" s="12">
        <v>12000</v>
      </c>
      <c r="E8" s="12"/>
      <c r="F8" s="12">
        <v>34445</v>
      </c>
      <c r="G8" s="12">
        <v>24502</v>
      </c>
      <c r="H8" s="12"/>
      <c r="I8" s="12"/>
      <c r="J8" s="12"/>
    </row>
    <row r="9" spans="1:12" x14ac:dyDescent="0.25">
      <c r="C9" s="12"/>
      <c r="D9" s="12"/>
      <c r="E9" s="12"/>
      <c r="F9" s="12"/>
      <c r="G9" s="12"/>
      <c r="H9" s="12"/>
      <c r="I9" s="12"/>
      <c r="J9" s="12"/>
    </row>
    <row r="10" spans="1:12" ht="47.25" x14ac:dyDescent="0.25">
      <c r="A10" s="10">
        <v>2</v>
      </c>
      <c r="B10" s="10" t="s">
        <v>91</v>
      </c>
      <c r="C10" s="12">
        <v>145</v>
      </c>
      <c r="D10" s="12"/>
      <c r="E10" s="12"/>
      <c r="F10" s="12"/>
      <c r="G10" s="12"/>
      <c r="H10" s="12"/>
      <c r="I10" s="12"/>
      <c r="J10" s="12"/>
    </row>
    <row r="11" spans="1:12" ht="31.5" x14ac:dyDescent="0.25">
      <c r="B11" s="10" t="s">
        <v>90</v>
      </c>
      <c r="C11" s="12">
        <v>4314</v>
      </c>
      <c r="D11" s="12"/>
      <c r="E11" s="12"/>
      <c r="F11" s="12"/>
      <c r="G11" s="12"/>
      <c r="H11" s="12"/>
      <c r="I11" s="12"/>
      <c r="J11" s="12"/>
    </row>
    <row r="12" spans="1:12" ht="47.25" x14ac:dyDescent="0.25">
      <c r="A12" s="10">
        <v>3</v>
      </c>
      <c r="B12" s="10" t="s">
        <v>92</v>
      </c>
      <c r="C12" s="12">
        <v>290</v>
      </c>
      <c r="D12" s="12"/>
      <c r="E12" s="12"/>
      <c r="F12" s="12"/>
      <c r="G12" s="12"/>
      <c r="H12" s="12"/>
      <c r="I12" s="12"/>
      <c r="J12" s="12"/>
    </row>
    <row r="13" spans="1:12" ht="31.5" x14ac:dyDescent="0.25">
      <c r="B13" s="10" t="s">
        <v>90</v>
      </c>
      <c r="C13" s="12">
        <v>9048</v>
      </c>
      <c r="D13" s="12"/>
      <c r="E13" s="12"/>
      <c r="F13" s="12"/>
      <c r="G13" s="12"/>
      <c r="H13" s="12"/>
      <c r="I13" s="12"/>
      <c r="J13" s="12"/>
    </row>
    <row r="14" spans="1:12" x14ac:dyDescent="0.25">
      <c r="C14" s="12"/>
      <c r="D14" s="12"/>
      <c r="E14" s="12"/>
      <c r="F14" s="12"/>
      <c r="G14" s="12"/>
      <c r="H14" s="12"/>
      <c r="I14" s="12"/>
      <c r="J14" s="12"/>
    </row>
    <row r="15" spans="1:12" ht="168.75" customHeight="1" x14ac:dyDescent="0.25">
      <c r="A15" s="10">
        <v>4</v>
      </c>
      <c r="B15" s="10" t="s">
        <v>93</v>
      </c>
      <c r="C15" s="12" t="s">
        <v>94</v>
      </c>
      <c r="D15" s="12"/>
      <c r="E15" s="12" t="s">
        <v>95</v>
      </c>
      <c r="F15" s="12"/>
      <c r="G15" s="12"/>
      <c r="H15" s="12"/>
      <c r="I15" s="12"/>
      <c r="J15" s="12"/>
    </row>
    <row r="16" spans="1:12" x14ac:dyDescent="0.25">
      <c r="C16" s="12"/>
      <c r="D16" s="12"/>
      <c r="E16" s="12"/>
      <c r="F16" s="12"/>
      <c r="G16" s="12"/>
      <c r="H16" s="12"/>
      <c r="I16" s="12"/>
      <c r="J16" s="12"/>
    </row>
    <row r="17" spans="3:10" x14ac:dyDescent="0.25">
      <c r="C17" s="12"/>
      <c r="D17" s="12"/>
      <c r="E17" s="12"/>
      <c r="F17" s="12"/>
      <c r="G17" s="12"/>
      <c r="H17" s="12"/>
      <c r="I17" s="12"/>
      <c r="J17" s="12"/>
    </row>
    <row r="18" spans="3:10" x14ac:dyDescent="0.25">
      <c r="C18" s="12"/>
      <c r="D18" s="12"/>
      <c r="E18" s="12"/>
      <c r="F18" s="12"/>
      <c r="G18" s="12"/>
      <c r="H18" s="12"/>
      <c r="I18" s="12"/>
      <c r="J18" s="12"/>
    </row>
    <row r="19" spans="3:10" x14ac:dyDescent="0.25">
      <c r="C19" s="12"/>
      <c r="D19" s="12"/>
      <c r="E19" s="12"/>
      <c r="F19" s="12"/>
      <c r="G19" s="12"/>
      <c r="H19" s="12"/>
      <c r="I19" s="12"/>
      <c r="J19" s="12"/>
    </row>
    <row r="20" spans="3:10" x14ac:dyDescent="0.25">
      <c r="C20" s="12"/>
      <c r="D20" s="12"/>
      <c r="E20" s="12"/>
      <c r="F20" s="12"/>
      <c r="G20" s="12"/>
      <c r="H20" s="12"/>
      <c r="I20" s="12"/>
      <c r="J20" s="12"/>
    </row>
    <row r="21" spans="3:10" x14ac:dyDescent="0.25">
      <c r="C21" s="12"/>
      <c r="D21" s="12"/>
      <c r="E21" s="12"/>
      <c r="F21" s="12"/>
      <c r="G21" s="12"/>
      <c r="H21" s="12"/>
      <c r="I21" s="12"/>
      <c r="J21" s="12"/>
    </row>
    <row r="22" spans="3:10" x14ac:dyDescent="0.25">
      <c r="C22" s="12"/>
      <c r="D22" s="12"/>
      <c r="E22" s="12"/>
      <c r="F22" s="12"/>
      <c r="G22" s="12"/>
      <c r="H22" s="12"/>
      <c r="I22" s="12"/>
      <c r="J22" s="12"/>
    </row>
    <row r="23" spans="3:10" x14ac:dyDescent="0.25">
      <c r="C23" s="12"/>
      <c r="D23" s="12"/>
      <c r="E23" s="12"/>
      <c r="F23" s="12"/>
      <c r="G23" s="12"/>
      <c r="H23" s="12"/>
      <c r="I23" s="12"/>
      <c r="J23" s="12"/>
    </row>
    <row r="24" spans="3:10" x14ac:dyDescent="0.25">
      <c r="C24" s="12"/>
      <c r="D24" s="12"/>
      <c r="E24" s="12"/>
      <c r="F24" s="12"/>
      <c r="G24" s="12"/>
      <c r="H24" s="12"/>
      <c r="I24" s="12"/>
      <c r="J24" s="12"/>
    </row>
    <row r="25" spans="3:10" x14ac:dyDescent="0.25">
      <c r="C25" s="12"/>
      <c r="D25" s="12"/>
      <c r="E25" s="12"/>
      <c r="F25" s="12"/>
      <c r="G25" s="12"/>
      <c r="H25" s="12"/>
      <c r="I25" s="12"/>
      <c r="J25" s="12"/>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B1 VB chi dao</vt:lpstr>
      <vt:lpstr>Sheet1</vt:lpstr>
      <vt:lpstr>'B1 VB chi dao'!Print_Area</vt:lpstr>
      <vt:lpstr>'B1 VB chi dao'!Print_Titles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129</cp:lastModifiedBy>
  <cp:lastPrinted>2025-12-23T01:53:48Z</cp:lastPrinted>
  <dcterms:created xsi:type="dcterms:W3CDTF">2022-11-16T03:11:05Z</dcterms:created>
  <dcterms:modified xsi:type="dcterms:W3CDTF">2026-03-03T02:47:22Z</dcterms:modified>
</cp:coreProperties>
</file>