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OneDrive\Máy tính\HỒ SƠ CÔNG VIỆC\GIAO BAN THANG\Giao ban thang 01\"/>
    </mc:Choice>
  </mc:AlternateContent>
  <bookViews>
    <workbookView xWindow="816" yWindow="-120" windowWidth="19800" windowHeight="11760"/>
  </bookViews>
  <sheets>
    <sheet name="Thang 01" sheetId="2" r:id="rId1"/>
    <sheet name="SL_BC_DK" sheetId="4" state="hidden" r:id="rId2"/>
  </sheets>
  <definedNames>
    <definedName name="_xlnm._FilterDatabase" localSheetId="1" hidden="1">SL_BC_DK!$A$1:$M$33</definedName>
    <definedName name="_xlnm._FilterDatabase" localSheetId="0" hidden="1">'Thang 01'!$A$3:$H$47</definedName>
    <definedName name="_xlnm.Print_Area" localSheetId="1">SL_BC_DK!$A$1:$K$32</definedName>
    <definedName name="_xlnm.Print_Area" localSheetId="0">'Thang 01'!$A$1:$H$47</definedName>
    <definedName name="_xlnm.Print_Titles" localSheetId="1">SL_BC_DK!$3:$5</definedName>
    <definedName name="_xlnm.Print_Titles" localSheetId="0">'Thang 01'!$3:$5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4" l="1"/>
  <c r="L7" i="4"/>
  <c r="K7" i="4"/>
  <c r="J19" i="4"/>
  <c r="J7" i="4"/>
</calcChain>
</file>

<file path=xl/sharedStrings.xml><?xml version="1.0" encoding="utf-8"?>
<sst xmlns="http://schemas.openxmlformats.org/spreadsheetml/2006/main" count="299" uniqueCount="195">
  <si>
    <t>STT</t>
  </si>
  <si>
    <t>Số ký hiệu</t>
  </si>
  <si>
    <t>Nội dung giao</t>
  </si>
  <si>
    <t>Thời hạn trình Tỉnh ủy, Các Ban Đảng tỉnh</t>
  </si>
  <si>
    <t xml:space="preserve">Văn bản chỉ đạo </t>
  </si>
  <si>
    <t>Thời hạn Đảng ủy giao</t>
  </si>
  <si>
    <t>Cơ quan chủ trì theo dõi, xử lý văn bản</t>
  </si>
  <si>
    <t>Ghi chú</t>
  </si>
  <si>
    <t>Chuyên viên thực hiện</t>
  </si>
  <si>
    <t>Hạn xử lý</t>
  </si>
  <si>
    <t>Đúng hạn</t>
  </si>
  <si>
    <t>Quá hạn</t>
  </si>
  <si>
    <t>I</t>
  </si>
  <si>
    <t>VPĐU</t>
  </si>
  <si>
    <t>II</t>
  </si>
  <si>
    <t>NHIỆM VỤ THƯỜNG XUYÊN</t>
  </si>
  <si>
    <t>308-CV/ĐU</t>
  </si>
  <si>
    <t>Tình hình, tiến độ thực hiện Kết luận số 160-KL/TW ngày 31/5/2025 và Kết luận số 163-KL/TW ngày 06/6/2025 của Bộ Chính trị, Ban Bí thư</t>
  </si>
  <si>
    <t>Thứ 3 Hằng tuần</t>
  </si>
  <si>
    <t>2671-CV/TU</t>
  </si>
  <si>
    <t>Thứ 2 Hằng tuần</t>
  </si>
  <si>
    <t>BTC ĐU</t>
  </si>
  <si>
    <t>235-CV/ĐU</t>
  </si>
  <si>
    <t>Triển khai thực hiện Kế hoạch số 227-KH/UBKTTW, ngày 23/4/2025 của UBKT Trung ương</t>
  </si>
  <si>
    <t>Trước ngày 23 hằng tháng</t>
  </si>
  <si>
    <t>2578-CV/TU</t>
  </si>
  <si>
    <t>Trước ngày 21 hằng tháng</t>
  </si>
  <si>
    <t>UBKT ĐU</t>
  </si>
  <si>
    <t>136-CV/ĐU</t>
  </si>
  <si>
    <t>Triển khai Kết luận số 127-KL/TW của Bộ Chính trị, Ban Bí thư; đẩy mạnh số hóa tài liệu kiểm tra, giám sát và thi hành kỷ luật Đảng trong Đảng bộ tỉnh</t>
  </si>
  <si>
    <t>Trước ngày 20 hằng tháng</t>
  </si>
  <si>
    <t>2463-CV/TU</t>
  </si>
  <si>
    <t>Trước ngày 20 hằng thắng</t>
  </si>
  <si>
    <t xml:space="preserve">443-CV/ĐU </t>
  </si>
  <si>
    <t>Báo cáo tình hình thực hiện Nghị quyết 57-NQ/TW, ngày 22/12/2024 của Bộ Chính trị và Quyết định số 204-QĐ/TW, ngày 29/11/2024 của Ban Bí thư Trung ương Đảng</t>
  </si>
  <si>
    <t>Trước ngày 18 hàng tháng</t>
  </si>
  <si>
    <t>2492-CV/TU</t>
  </si>
  <si>
    <t>Trước ngày 15 hàng tháng</t>
  </si>
  <si>
    <t>Trước ngày 20 hàng tháng, quý</t>
  </si>
  <si>
    <t>Giám sát thường xuyên việc thực hiện kế hoạch số 02-KH/BCĐTW, ngày 19/6/2025 về thúc đẩy chuyển đổi số liên thông, đồng bộ, nhanh, hiệu quả đáp ứng yêu cầu sắp xếp tổ chức bộ máy của hệ thống chính trị</t>
  </si>
  <si>
    <t>3111-CV/TU</t>
  </si>
  <si>
    <t xml:space="preserve">02-KH/UBKTĐU  03-KH/UBKTĐU </t>
  </si>
  <si>
    <t>Kế hoạch chuyển đổi số ngành Kiểm tra (số hóa tài liệu)</t>
  </si>
  <si>
    <t>136-KH/UBKTTU</t>
  </si>
  <si>
    <t>Báo cáo công tác nội chính, phòng chống tham nhũng, lãng phí, tiêu cực và cải cách tư pháp tháng</t>
  </si>
  <si>
    <t>Trước  ngày 20 hằng tháng</t>
  </si>
  <si>
    <t xml:space="preserve"> 07-HD/TU</t>
  </si>
  <si>
    <t>Báo cáo tình hình, kết quả công tác phòng chống tham nhũng, lãng phí, tiêu cực tháng</t>
  </si>
  <si>
    <t>Trước 20 hằng tháng</t>
  </si>
  <si>
    <t>26-CV/BCĐ PCTN</t>
  </si>
  <si>
    <t xml:space="preserve">Báo cáo kết quả hoạt động tuyên truyền, đấu tranh phản bác của Ban Chỉ đạo 35 </t>
  </si>
  <si>
    <t>Thứ 5 hằng tuần</t>
  </si>
  <si>
    <t>59-CV/BCĐ</t>
  </si>
  <si>
    <t>BTG&amp;DV</t>
  </si>
  <si>
    <t>Báo cáo kết quả công tác tuyên giáo và dân vận hằng tháng</t>
  </si>
  <si>
    <t>Trước 25 hằng tháng</t>
  </si>
  <si>
    <t>Báo cáo kết quả hoạt động Ban Chỉ đạo 35 Đảng ủy UBND tỉnh</t>
  </si>
  <si>
    <t>Thực hiện chế độ báo cáo tình hình thực hiện Kế hoạch số 331-KH/TU của Ban Thường vụ Tỉnh ủy về chuyển đổi số trong các cơ quan đảng tỉnh Lai Châu tháng, quý</t>
  </si>
  <si>
    <t>- Tháng: trước ngày 25 
- Quý: trước ngày 25 của tháng cuối quý</t>
  </si>
  <si>
    <t>2518-CV/TU</t>
  </si>
  <si>
    <t>83-CV/ĐU</t>
  </si>
  <si>
    <t>Báo cáo tình hình thực hiện chủ trương xây dựng trường phổ thông nội trú liên cấp tiểu học và trung học cơ sở tại các xã biên giới trên địa bàn tỉnh</t>
  </si>
  <si>
    <t>định kỳ trước ngày 25 tháng cuối quý</t>
  </si>
  <si>
    <t>3121-CV/TU</t>
  </si>
  <si>
    <t>định kỳ trước ngày 23 tháng cuối quý</t>
  </si>
  <si>
    <t xml:space="preserve"> 78-CV/ĐU</t>
  </si>
  <si>
    <t>Báo cáo tình hình giải ngân vốn đầu tư công trên địa  bàn tỉnh trước ngày 18 hàng tháng, để báo cáo Thường trực Tỉnh ủy nắm và chỉ đạo theo quy định</t>
  </si>
  <si>
    <t>Trước ngày 20 hàng tháng</t>
  </si>
  <si>
    <t>Công văn số 3141-CV/TU ngày12/9/2025</t>
  </si>
  <si>
    <t>Đ/c Phương</t>
  </si>
  <si>
    <t>158-CV/ĐU</t>
  </si>
  <si>
    <t>Uỷ ban nhân dân tỉnh căn cứ chức năng, nhiệm vụ lãnh đạo, chỉ đạo thực hiện giám sát thường xuyênviệc giải ngân vốn đầu tư công năm 2025 trên địa bàn tỉnh và dự thảo báo cáo kết quả giám sát của Ban Thường vụ Đảng ủy (theo đề cương gửi kèm), gửi Thường trực Đảng ủy trước 11giờ ngày thứ 6 hằng tuần, riêng tuần đầu trước 11giờ ngày 13/10/2025</t>
  </si>
  <si>
    <t>28-CV/UBKTTU</t>
  </si>
  <si>
    <t>Trước 15h thứ sáu hằng tuần</t>
  </si>
  <si>
    <t>160-CV/ĐU</t>
  </si>
  <si>
    <t>22-CV/UBKTTU</t>
  </si>
  <si>
    <t>trước ngày 18 hằng tháng</t>
  </si>
  <si>
    <t>VĂN PHÒNG ĐẢNG ỦY</t>
  </si>
  <si>
    <t>BAN TỔ CHỨC ĐẢNG ỦY</t>
  </si>
  <si>
    <t>III</t>
  </si>
  <si>
    <t>BAN TUYÊN GIÁO VÀ DÂN VẬN ĐẢNG ỦY</t>
  </si>
  <si>
    <t>IV</t>
  </si>
  <si>
    <t>ỦY BAN KIỂM TRA ĐẢNG ỦY</t>
  </si>
  <si>
    <t>2 nhiệm vụ</t>
  </si>
  <si>
    <t>3 nhiệm vụ</t>
  </si>
  <si>
    <t>trước ngày 20 hằng tháng</t>
  </si>
  <si>
    <t>Báo cáo kết quả thực hiện Kết luận số 195-KL/TW, ngày 26/9/2025 của Bộ Chính trị, Ban Bí thư</t>
  </si>
  <si>
    <t>trước ngày 24 hằng tháng</t>
  </si>
  <si>
    <t>61-CV/UBKTTU</t>
  </si>
  <si>
    <t>trước ngày 25 hằng tháng</t>
  </si>
  <si>
    <t>Báo cáo kết quả thực hiện nhiệm vụ theo Thông báo số 16-TB/TU, ngày 14/10/2025 của Tỉnh ủy</t>
  </si>
  <si>
    <t>207-CV/ĐU</t>
  </si>
  <si>
    <t>trước 11 giờ ngày thứ 3 hằng tuần</t>
  </si>
  <si>
    <t>83-CV/UBKTTU</t>
  </si>
  <si>
    <t>trước 15 giờ ngày thứ 3 hằng tuần</t>
  </si>
  <si>
    <t>Giám sát thường xuyên việc thực hiện Thông báo kết luận số 07-TB/CQTTBCĐ, ngày 15/10/2025  và Thông báo kết luận số 47-TB/TGV,</t>
  </si>
  <si>
    <t>243-CV/ĐU</t>
  </si>
  <si>
    <t>trước ngày 13 của tháng cuối hằng quý, bắt đầu từ quý IV năm 2025</t>
  </si>
  <si>
    <t>51-CV/UBKTTU</t>
  </si>
  <si>
    <t>Báo cáo kết quả thực hiện Kết luận số 197-KL/TW, ngày 03/10/2025 của Bộ Chính trị,  Ban Bí thư</t>
  </si>
  <si>
    <t>2578-CV/TU,</t>
  </si>
  <si>
    <t>185-CV/ĐU</t>
  </si>
  <si>
    <t>01-QĐ/TU</t>
  </si>
  <si>
    <t>63-CV/ĐU</t>
  </si>
  <si>
    <t>trước 15 giờ
 thứ hai hằng tuần</t>
  </si>
  <si>
    <t>trước ngày 15 của tháng cuối hằng quý, bắt đầu từ quý IV năm 2025.</t>
  </si>
  <si>
    <t>Báo cáo tháng</t>
  </si>
  <si>
    <t>Trước ngày 27 hằng tháng</t>
  </si>
  <si>
    <t>Trước ngày 25 hằng tháng</t>
  </si>
  <si>
    <t>311-CV/ĐU</t>
  </si>
  <si>
    <t>x</t>
  </si>
  <si>
    <t>(Tuần thứ 40, từ 01/12 đến 07/12/2025)</t>
  </si>
  <si>
    <t>BIỂU TỔNG HỢP THEO DÕI CÁC NHIỆM VỤ THƯỜNG XUYÊN GIAO TRIỂN KHAI THỰC HIỆN</t>
  </si>
  <si>
    <t xml:space="preserve"> CV số 287-CV/TU ngày  17/11/2025</t>
  </si>
  <si>
    <t>TIẾN ĐỘ Tình hình, kết quả triển khai thực hiện các văn bản chỉ đạo, kết luận của Bộ Chính trị, Ban Bí thư về sắp xếp tổ chức bộ máy của hệ thống chính trị và vận hành mô hình chính quyền địa phương 02 cấp tháng 10/2025</t>
  </si>
  <si>
    <t>15 hằng tháng</t>
  </si>
  <si>
    <t>Báo cáo số 238-BC/ĐU ngày 03/12/2025</t>
  </si>
  <si>
    <t>t</t>
  </si>
  <si>
    <t>q</t>
  </si>
  <si>
    <t>tu</t>
  </si>
  <si>
    <t>BIỂU TỔNG HỢP  CÁC NHIỆM VỤ THƯỜNG XUYÊN GIAO TRIỂN KHAI THỰC HIỆN THÁNG 01</t>
  </si>
  <si>
    <t>VĂN PHÒNG SỞ</t>
  </si>
  <si>
    <t>PHÒNG QUẢN LÝ VĂN HOÁ VÀ GIA ĐÌNH</t>
  </si>
  <si>
    <t>PHÒNG QUẢN LÝ THỂ DỤC THỂ THAO</t>
  </si>
  <si>
    <t>PHÒNG QUẢN LÝ DU LỊCH</t>
  </si>
  <si>
    <t>V</t>
  </si>
  <si>
    <t>PHÒNG THÔNG TIN BÁO CHÍ XUẤT BẢN</t>
  </si>
  <si>
    <t>VI</t>
  </si>
  <si>
    <t>CÁC ĐƠN VỊ SỰ NGHIẾP</t>
  </si>
  <si>
    <t>Thời hạn giao</t>
  </si>
  <si>
    <t>Bảo tàng tỉnh</t>
  </si>
  <si>
    <t>Thự viện tỉnh</t>
  </si>
  <si>
    <t>Trung tâm Huấn luyện và thi đấu thể dục thể thao</t>
  </si>
  <si>
    <t>Trung tâm Văn hoá Nghệ thuật tỉnh</t>
  </si>
  <si>
    <t>Chủ động tham mưu Tham mưu tổ chức Hội nghị tổng kết công tác thi đua khen thưởng của Khối thi đua Văn hoá - Xã hội (Khối 6)</t>
  </si>
  <si>
    <t xml:space="preserve">Thời hạn </t>
  </si>
  <si>
    <t>ngày
11/01</t>
  </si>
  <si>
    <t>Tham mưu Ban Giám đốc sở Ban hành chương trình công tác năm 2026</t>
  </si>
  <si>
    <t>31/12/2025</t>
  </si>
  <si>
    <t>Tham mưu Kế hoạch điều động luân chuyển, chuyển đổi vị trí công tác đợt I năm 2026</t>
  </si>
  <si>
    <t>ngày
16/01</t>
  </si>
  <si>
    <t>Thực hiện theo dõi đánh giá công chức theo Nghị định 335/2025/NĐ-CP ngày 21/12/2025</t>
  </si>
  <si>
    <t>Văn bản giao</t>
  </si>
  <si>
    <t>103/TB-SVHTTDL</t>
  </si>
  <si>
    <t>Đôn đốc, hoàn thiện chứng từ thanh, quyết toán ngân sách nhà nước năm 2025</t>
  </si>
  <si>
    <t>Thực hiện nhiệm vụ Tổng kiểm kê tài sản năm 2026.</t>
  </si>
  <si>
    <t>47/Ctr-SVHTTDL</t>
  </si>
  <si>
    <t>Hoàn thiện các thủ tục trình UBND tỉnh phê duyệt nhiệm vụ lập Quy
hoạch 02 khu du lịch quốc gia Cao nguyên Sìn Hồ và Đèo Ô Quy Hồ</t>
  </si>
  <si>
    <t>Ban hành các chương trình, kế hoạch công tác năm 2026; Trao đổi báo xuân với các tỉnh thành trên toàn quốc. Tổ chức các hoạt động chuyên môn theo kế hoạch: Phục vụ bạn đọc, luân chuyển sách báo; triển lãm sách chuyên đề tại đơn vị.</t>
  </si>
  <si>
    <t>Xây dựng Chương trình công tác năm 2026 của phòng, phân công nhiệm vụ công chức trong phòng thực hiện đảm bảo yêu cầu tiến độ, chất lượng</t>
  </si>
  <si>
    <t>Ban hành Kế hoạch triển khai công tác quản lý và tổ chức lễ hội năm 2026; ban hành Kế hoạch triển khai công tác Dân tộc - Tôn giáo năm 2026; tham mưu Thông báo phân công thành viên Ban Tổ chức Lễ hội Đền thờ Vua Lê Thái Tổ năm 2026.</t>
  </si>
  <si>
    <t>Xây dựng Kế hoạch triển khai thực hiện phong trào “Toàn dân đoàn kết xây dựng đời sống văn hoá”; kế hoạch tổ chức các hoạt động văn hoá văn nghệ tết Nguyên đán; Kế hoạch triển khai thực hiện công tác gia đình năm 2026; kế hoạch thực hiện hương ước, quy ước năm 2026; hướng dẫn các hoạt động văn hoá văn nghệ năm 2026.</t>
  </si>
  <si>
    <t>Tham mưu thành lập tổ soạn thảo, tham mưu xây dựng dự thảo Nghị quyết sửa đổi, sổ sung một số điều của các Nghị quyết: Số 56/2005/NQ-HĐND ngày 15/12/2005; số 03/2018/NQ-HĐND ngày 11/7/2018; số 13/2020/NQ-HĐND ngày 10/7/2020; số 44/2021/NQ-HĐND ngày 10/8/2021; số 26/2024/NQ-HĐND ngày 17/7/2024 về đặt tên, đổi tên đường, phố, công trình công cộng trên địa bàn tỉnh; Tổ soạn thảo Dự thảo Quyết định thay thế Quyết định số 36/2020/QĐ-UBND về ban hành quy chế quản lý, bảo vệ và phát huy giá trị di tích</t>
  </si>
  <si>
    <t>Tiếp tục tham mưu báo cáo Kết quả kiểm kê di sản văn hóa phi vật thể 13 dân tộc cư trú thành cộng đồng trên địa bàn tỉnh Lai Châu; tham gia Ngày hội “Sắc Xuân trên mọi miền Tổ quốc” năm 2026 tại Làng Văn hóa - Du lịch các dân tộc Việt Nam.</t>
  </si>
  <si>
    <t>Hoàn thiện Đề án, Nghị quyết về phát triển du lịch tỉnh Lai Châu giai đoạn 2026 - 2030, định hướng đến năm 2035 trình Ban Chấp hành Đảng bộ tỉnh</t>
  </si>
  <si>
    <t>Tiếp tục thẩm định, kiểm tra về điều kiện kinh doanh cơ sở lưu trú du lịch trên địa bàn tỉnh; thực hiện giải quyết hồ sơ HDV du lịch; thẩm định hồ sơ đề nghị cấp, cấp đổi, cấp mới thẻ HDV cho các cá nhân</t>
  </si>
  <si>
    <t>Thuê hệ thống giám sát danh tiếng và thông tin trực tuyến năm 2026 (dịch vụ CNTT)</t>
  </si>
  <si>
    <t>Tham mưu UBND tỉnh tổ chức họp báo định kỳ quý IV năm 2025; phối hợp với Ban Tuyên giáo và Dân vận Tỉnh ủy tổ chức Hội nghị giao ban báo chí quý IV năm 2025</t>
  </si>
  <si>
    <t>Phục vụ Chương trình tổ chức Lễ chào cờ chào năm mới 2026. Xây dựng kịch bản, chương trình nghệ thuật Chào xuân Bính Ngọ. Tham mưu maket tuyên truyền Đại hội Đảng toàn quốc. Tham mưu việc tham gia Ngày hội “Sắc Xuân trên mọi miền Tổ quốc” năm 2026 tại Làng Văn hóa - Du lịch các dân tộc Việt Nam.</t>
  </si>
  <si>
    <t>Phối hợp với các xã, phường tổ chức công tác thông tin, tuyên truyền, các hoạt động văn hóa, văn nghệ nhân dịp các ngày lễ lớn trong tháng và các sự kiện quan trọng của địa phương</t>
  </si>
  <si>
    <t>Chiếu phim lưu động tại các xã, phường: Xã Bum Tở; Xã Nậm Tăm; Xã Khổng Lào; Xã Mường Than; phường Đoàn Kết, phường Tân Phong</t>
  </si>
  <si>
    <t>Ban hành kế hoạch thực hiện nhiệm vụ di sản và xây dựng kế hoạch thực hiện nhiệm vụ theo từng lĩnh vực (Nghiên cứu - Sưu tầm; Kiểm kê - Bảo quản; Trưng bày - Tuyên truyền) năm 2026. Xây dựng kế hoạch phục vụ Tết Nguyên đán Bính Ngọ 2026.</t>
  </si>
  <si>
    <t>Tham gia Giải bán Marathon quốc tế năm 2026 Việt Nam tại TP Hà Nội; Giải Việt dã leo núi toàn quốc “Chinh phục đỉnh cao Bà Rá” lần thứ 31 năm 2026 tại tỉnh Đồng Nai; Thi thăng đẳng Karate tại tỉnh Phú Thọ</t>
  </si>
  <si>
    <t>Tham mưu trình UBND tỉnh dự thảo Nghị quyết quy định nội dung, mức chi một số hoạt động văn hoá nghệ thuật trên địa bàn tỉnh Lai Châu</t>
  </si>
  <si>
    <t>Tham mưu hoàn thiện dự thảo Báo cáo tổng kết Chỉ thị 12 Chỉ thị số 12-CT/TU, ngày 23/6/2022 của Ban Thường vụ Tỉnh ủy về nâng cao chất lượng hoạt động văn học, nghệ thuật giai đoạn 2022 - 2025, tầm nhìn đến 2030; Báo cáo tổng kết thực hiện Nghị quyết số 04-NQ/TU, ngày 17/02/2021 của Ban Chấp hành Đảng bộ tỉnh về bảo tồn, phát huy bản sắc văn hóa truyền thống tốt đẹp của các dân tộc gắn với phát triển du lịch giai đoạn 2021 - 2025, định hướng đến năm 2030</t>
  </si>
  <si>
    <t>Tham mưu đề xuất các văn bản sửa đổi Nghị quyết số 10/2019/NQ- HĐND ngày 23/7/2019 của Hội đồng nhân dân tỉnh về việc quy định mức chi đối với các giải thi đấu thể thao và chế độ dinh dưỡng đối với huấn luyện viên, vận động viên thể thao thành tích cao trên địa bàn tỉnh Lai Châu</t>
  </si>
  <si>
    <t>Tham mưu trình UBND tỉnh ban hành Kế hoạch tổ chức các Giải tỉnh mở rộng năm 2026</t>
  </si>
  <si>
    <t>Kế hoạch triển khai thực hiện “Đề án tổng thể phát triển thể lực, tầm vóc người Việt Nam giai đoạn 2020 - 2030 trên địa bàn tỉnh Lai Châu” năm 2026</t>
  </si>
  <si>
    <t>Ban hành Điều lệ: Giải Leo núi tỉnh Lai Châu lần thứ IV, năm 2026 “Chinh phục Đỉnh Tả Liên Sơn hoặc Đỉnh Đỗ Quyên”; Giải Vô địch Bóng chuyền hơi các Câu lạc bộ tỉnh Lai Châu lần thứ VIII, năm 2026 (thành tích của vận động viên được tính vào thành tích của Đại hội TDTT tỉnh Lai Châu lần thứ VI năm 2026)</t>
  </si>
  <si>
    <t>Đang triển khai</t>
  </si>
  <si>
    <t>31/01/2026</t>
  </si>
  <si>
    <t>Tham mưu dự thảo Nghị quyết bãi bỏ Nghị quyết số 59/2021/NQ-HĐND ngày 10/12/2021 của HĐND tỉnh về ban hành quy định một số chính sách hỗ trợ bảo tồn, phát huy bản sắc văn hoá truyền thống tốt đẹp của các dân tộc gắn với phát triển du lịch trên địa bàn tỉnh Lai Châu.</t>
  </si>
  <si>
    <t>06/QĐ-SVHTTDL</t>
  </si>
  <si>
    <t>BC Kết quả (Cống, Si La, Hà Nhì, La Hủ)</t>
  </si>
  <si>
    <t>336/Ttr-SVHTTDL ngày 28/01/2026</t>
  </si>
  <si>
    <t>174/Ttr-SVHTTDL; 181/Ttr-SVHTTDL ngày 16/01/2026</t>
  </si>
  <si>
    <t>43/KH-SVHTTDL ngày 07/01/2026</t>
  </si>
  <si>
    <t>Chưa
 xử lý</t>
  </si>
  <si>
    <t>Công văn số 339/SVHTTDL-QLTDTT ngày 28/01/2026</t>
  </si>
  <si>
    <t>418/Ttr-SVHTTDL ngày 04/02/2026</t>
  </si>
  <si>
    <t>CV số 40/TTVHNT-NTBD, ngày 27/01/2026 về việc xin ý kiến đối với với kịch bản chương trình chào Xuân Bính Ngọ 2026</t>
  </si>
  <si>
    <t>Kế hoạch số 45/KH-TTVHNT, ngày 28/01/2026, kế hoạch chiếu phim 6 tháng đầu năm</t>
  </si>
  <si>
    <t>Kế hoạch số 07/KH-TTVHNT, ngày 05/01/2026, Kế hoạch tổ chức nhiệm vụ tuyên truyền quý I</t>
  </si>
  <si>
    <t>Kế hoạch số 01 KH-TVT  ngày 15/01/2026</t>
  </si>
  <si>
    <t>Kế hoạch số 31 KH-TVT  ngày 05/02/2026</t>
  </si>
  <si>
    <t>Đang thực hiện</t>
  </si>
  <si>
    <t>Công văn số 96/SVHTTDL-QLTDTT ngày 10/01/2026</t>
  </si>
  <si>
    <t>CV 467/SVHTTDL-TTBCXB ngày 07/02/2027</t>
  </si>
  <si>
    <t>CV 279/SVHTTDL-TTBCXB ngày 23/01/2026</t>
  </si>
  <si>
    <t>CV 264/SVHTTDL-TTBCXB ngày 22/01/2027</t>
  </si>
  <si>
    <t>Tham mưu UBND tỉnh các ; (2) Triển khai công tác thông tin cơ sở trên địa bàn tỉnh Lai Châu năm 2026; (3) Truyền thông, quảng bá năm 2026</t>
  </si>
  <si>
    <t>Kế hoạch:  Công tác thông tin đối ngoại năm 2026 trên địa bàn tỉnh Lai Châu</t>
  </si>
  <si>
    <t>Đã tham gia tháng 01 (01/01/2026- 07/01/2026</t>
  </si>
  <si>
    <t>Ban hành chương trình công tác năm 2026.</t>
  </si>
  <si>
    <t>(CHƯƠNG TRÌNH CÔNG TÁC)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</si>
</sst>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theme="1"/>
      <name val="Times New Roman"/>
      <family val="2"/>
      <charset val="163"/>
    </font>
    <font>
      <b/>
      <sz val="14"/>
      <name val="Times New Roman"/>
      <family val="1"/>
    </font>
    <font>
      <sz val="12"/>
      <name val="Times New Roman"/>
      <family val="1"/>
    </font>
    <font>
      <b/>
      <sz val="12"/>
      <name val="Times New Roman"/>
      <family val="1"/>
    </font>
    <font>
      <sz val="12"/>
      <color rgb="FFFF0000"/>
      <name val="Times New Roman"/>
      <family val="1"/>
    </font>
    <font>
      <b/>
      <sz val="12"/>
      <color rgb="FFFF0000"/>
      <name val="Times New Roman"/>
      <family val="1"/>
    </font>
    <font>
      <b/>
      <i/>
      <sz val="12"/>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48">
    <xf numFmtId="0" fontId="0" fillId="0" borderId="0" xfId="0"/>
    <xf numFmtId="0" fontId="3" fillId="0" borderId="0" xfId="1" applyFont="1"/>
    <xf numFmtId="0" fontId="3" fillId="0" borderId="0" xfId="1" applyFont="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Continuous"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0" fontId="3" fillId="0" borderId="2" xfId="1" quotePrefix="1" applyFont="1" applyBorder="1" applyAlignment="1">
      <alignment horizontal="center" vertical="center" wrapText="1"/>
    </xf>
    <xf numFmtId="0" fontId="3" fillId="0" borderId="2" xfId="1" applyFont="1" applyBorder="1" applyAlignment="1">
      <alignment vertical="center" wrapText="1"/>
    </xf>
    <xf numFmtId="14" fontId="3" fillId="0" borderId="2" xfId="1" applyNumberFormat="1" applyFont="1" applyBorder="1" applyAlignment="1">
      <alignment horizontal="center" vertical="center" wrapText="1"/>
    </xf>
    <xf numFmtId="0" fontId="5" fillId="0" borderId="0" xfId="1" applyFont="1"/>
    <xf numFmtId="0" fontId="4" fillId="0" borderId="0" xfId="1" applyFont="1" applyAlignment="1">
      <alignment vertical="center" wrapText="1"/>
    </xf>
    <xf numFmtId="0" fontId="3" fillId="0" borderId="2" xfId="1" quotePrefix="1" applyFont="1" applyBorder="1" applyAlignment="1">
      <alignment vertical="center" wrapText="1"/>
    </xf>
    <xf numFmtId="14" fontId="5" fillId="0" borderId="2" xfId="1" applyNumberFormat="1" applyFont="1" applyBorder="1" applyAlignment="1">
      <alignment horizontal="center" vertical="center" wrapText="1"/>
    </xf>
    <xf numFmtId="0" fontId="3" fillId="0" borderId="2" xfId="1" quotePrefix="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center"/>
    </xf>
    <xf numFmtId="0" fontId="4" fillId="0" borderId="0" xfId="1" applyFont="1"/>
    <xf numFmtId="0" fontId="4" fillId="0" borderId="2" xfId="1" quotePrefix="1" applyFont="1" applyBorder="1" applyAlignment="1">
      <alignment horizontal="center" vertical="center" wrapText="1"/>
    </xf>
    <xf numFmtId="14" fontId="4" fillId="0" borderId="2" xfId="1" applyNumberFormat="1" applyFont="1" applyBorder="1" applyAlignment="1">
      <alignment horizontal="centerContinuous" vertical="center" wrapText="1"/>
    </xf>
    <xf numFmtId="0" fontId="4" fillId="0" borderId="2" xfId="1" quotePrefix="1" applyFont="1" applyBorder="1" applyAlignment="1">
      <alignment horizontal="centerContinuous" vertical="center" wrapText="1"/>
    </xf>
    <xf numFmtId="0" fontId="6" fillId="0" borderId="0" xfId="1" applyFont="1"/>
    <xf numFmtId="14" fontId="4" fillId="0" borderId="2" xfId="1" applyNumberFormat="1" applyFont="1" applyBorder="1" applyAlignment="1">
      <alignment horizontal="center" vertical="center" wrapText="1"/>
    </xf>
    <xf numFmtId="16" fontId="4" fillId="0" borderId="2" xfId="1" applyNumberFormat="1" applyFont="1" applyBorder="1" applyAlignment="1">
      <alignment horizontal="center" vertical="center" wrapText="1"/>
    </xf>
    <xf numFmtId="16" fontId="3" fillId="0" borderId="2" xfId="1" applyNumberFormat="1" applyFont="1" applyBorder="1" applyAlignment="1">
      <alignment horizontal="center" vertical="center" wrapText="1"/>
    </xf>
    <xf numFmtId="0" fontId="4" fillId="0" borderId="1" xfId="1" applyFont="1" applyBorder="1" applyAlignment="1">
      <alignment horizontal="centerContinuous" vertical="center"/>
    </xf>
    <xf numFmtId="0" fontId="7" fillId="0" borderId="1" xfId="1" applyFont="1" applyBorder="1" applyAlignment="1">
      <alignment horizontal="centerContinuous" vertical="center"/>
    </xf>
    <xf numFmtId="0" fontId="7" fillId="0" borderId="1" xfId="1" applyFont="1" applyBorder="1" applyAlignment="1">
      <alignment horizontal="center" vertical="center"/>
    </xf>
    <xf numFmtId="0" fontId="4" fillId="0" borderId="1" xfId="1" applyFont="1" applyBorder="1" applyAlignment="1">
      <alignment horizontal="center" vertical="center"/>
    </xf>
    <xf numFmtId="0" fontId="2" fillId="0" borderId="0" xfId="1" applyFont="1" applyAlignment="1">
      <alignment vertical="center"/>
    </xf>
    <xf numFmtId="0" fontId="3" fillId="0" borderId="0" xfId="1" applyFont="1" applyAlignment="1">
      <alignment horizontal="left"/>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3" fillId="0" borderId="4" xfId="1" applyFont="1" applyBorder="1" applyAlignment="1">
      <alignment horizontal="center" vertical="center" wrapText="1"/>
    </xf>
    <xf numFmtId="0" fontId="3" fillId="0" borderId="4" xfId="1" quotePrefix="1" applyFont="1" applyBorder="1" applyAlignment="1">
      <alignment horizontal="left" vertical="center" wrapText="1"/>
    </xf>
    <xf numFmtId="0" fontId="3" fillId="0" borderId="4" xfId="1" quotePrefix="1" applyFont="1" applyBorder="1" applyAlignment="1">
      <alignment horizontal="center" vertical="center" wrapText="1"/>
    </xf>
    <xf numFmtId="14" fontId="3" fillId="0" borderId="4" xfId="1" applyNumberFormat="1" applyFont="1" applyBorder="1" applyAlignment="1">
      <alignment horizontal="center" vertical="center" wrapText="1"/>
    </xf>
    <xf numFmtId="14" fontId="3" fillId="0" borderId="4" xfId="1" quotePrefix="1" applyNumberFormat="1" applyFont="1" applyBorder="1" applyAlignment="1">
      <alignment horizontal="center" vertical="center" wrapText="1"/>
    </xf>
    <xf numFmtId="0" fontId="4" fillId="0" borderId="4" xfId="1" quotePrefix="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center" vertical="center" wrapText="1"/>
    </xf>
    <xf numFmtId="0" fontId="3" fillId="0" borderId="5" xfId="1" quotePrefix="1" applyFont="1" applyBorder="1" applyAlignment="1">
      <alignment horizontal="left" vertical="center" wrapText="1"/>
    </xf>
    <xf numFmtId="0" fontId="3" fillId="0" borderId="5" xfId="1" quotePrefix="1" applyFont="1" applyBorder="1" applyAlignment="1">
      <alignment horizontal="center" vertical="center" wrapText="1"/>
    </xf>
    <xf numFmtId="0" fontId="2" fillId="0" borderId="0" xfId="1" applyFont="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wrapText="1"/>
    </xf>
  </cellXfs>
  <cellStyles count="2">
    <cellStyle name="Bình thường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zoomScale="70" zoomScaleNormal="70" workbookViewId="0">
      <pane ySplit="5" topLeftCell="A9" activePane="bottomLeft" state="frozen"/>
      <selection pane="bottomLeft" activeCell="B2" sqref="B2:F2"/>
    </sheetView>
  </sheetViews>
  <sheetFormatPr defaultColWidth="10.33203125" defaultRowHeight="15.6" x14ac:dyDescent="0.3"/>
  <cols>
    <col min="1" max="1" width="7.44140625" style="15" customWidth="1"/>
    <col min="2" max="2" width="61" style="1" customWidth="1"/>
    <col min="3" max="3" width="14.21875" style="15" customWidth="1"/>
    <col min="4" max="4" width="11.21875" style="15" customWidth="1"/>
    <col min="5" max="5" width="11.109375" style="15" customWidth="1"/>
    <col min="6" max="6" width="9.6640625" style="15" customWidth="1"/>
    <col min="7" max="7" width="10.88671875" style="15" customWidth="1"/>
    <col min="8" max="8" width="23.109375" style="1" customWidth="1"/>
    <col min="9" max="9" width="24.44140625" style="1" customWidth="1"/>
    <col min="10" max="16384" width="10.33203125" style="1"/>
  </cols>
  <sheetData>
    <row r="1" spans="1:8" ht="27.6" customHeight="1" x14ac:dyDescent="0.3">
      <c r="A1" s="43" t="s">
        <v>120</v>
      </c>
      <c r="B1" s="43"/>
      <c r="C1" s="43"/>
      <c r="D1" s="43"/>
      <c r="E1" s="43"/>
      <c r="F1" s="43"/>
      <c r="G1" s="43"/>
      <c r="H1" s="43"/>
    </row>
    <row r="2" spans="1:8" ht="27.75" customHeight="1" x14ac:dyDescent="0.3">
      <c r="A2" s="26"/>
      <c r="B2" s="46" t="s">
        <v>194</v>
      </c>
      <c r="C2" s="46"/>
      <c r="D2" s="46"/>
      <c r="E2" s="46"/>
      <c r="F2" s="46"/>
      <c r="G2" s="25"/>
      <c r="H2" s="25"/>
    </row>
    <row r="3" spans="1:8" ht="26.25" customHeight="1" x14ac:dyDescent="0.3">
      <c r="A3" s="44" t="s">
        <v>0</v>
      </c>
      <c r="B3" s="44" t="s">
        <v>2</v>
      </c>
      <c r="C3" s="44" t="s">
        <v>142</v>
      </c>
      <c r="D3" s="44" t="s">
        <v>135</v>
      </c>
      <c r="E3" s="44" t="s">
        <v>129</v>
      </c>
      <c r="F3" s="44"/>
      <c r="G3" s="44"/>
      <c r="H3" s="44" t="s">
        <v>7</v>
      </c>
    </row>
    <row r="4" spans="1:8" ht="15.75" customHeight="1" x14ac:dyDescent="0.3">
      <c r="A4" s="45"/>
      <c r="B4" s="45"/>
      <c r="C4" s="45"/>
      <c r="D4" s="45"/>
      <c r="E4" s="45"/>
      <c r="F4" s="45"/>
      <c r="G4" s="45"/>
      <c r="H4" s="45"/>
    </row>
    <row r="5" spans="1:8" ht="46.5" customHeight="1" x14ac:dyDescent="0.3">
      <c r="A5" s="45"/>
      <c r="B5" s="45"/>
      <c r="C5" s="45"/>
      <c r="D5" s="45"/>
      <c r="E5" s="31" t="s">
        <v>177</v>
      </c>
      <c r="F5" s="31" t="s">
        <v>10</v>
      </c>
      <c r="G5" s="31" t="s">
        <v>11</v>
      </c>
      <c r="H5" s="45"/>
    </row>
    <row r="6" spans="1:8" s="11" customFormat="1" ht="30.75" customHeight="1" x14ac:dyDescent="0.3">
      <c r="A6" s="31" t="s">
        <v>12</v>
      </c>
      <c r="B6" s="32" t="s">
        <v>121</v>
      </c>
      <c r="C6" s="33"/>
      <c r="D6" s="33"/>
      <c r="E6" s="33"/>
      <c r="F6" s="33"/>
      <c r="G6" s="33"/>
      <c r="H6" s="33"/>
    </row>
    <row r="7" spans="1:8" ht="49.2" customHeight="1" x14ac:dyDescent="0.3">
      <c r="A7" s="33">
        <v>1</v>
      </c>
      <c r="B7" s="34" t="s">
        <v>134</v>
      </c>
      <c r="C7" s="35" t="s">
        <v>143</v>
      </c>
      <c r="D7" s="35" t="s">
        <v>136</v>
      </c>
      <c r="E7" s="36"/>
      <c r="F7" s="33" t="s">
        <v>110</v>
      </c>
      <c r="G7" s="33"/>
      <c r="H7" s="33"/>
    </row>
    <row r="8" spans="1:8" ht="37.200000000000003" customHeight="1" x14ac:dyDescent="0.3">
      <c r="A8" s="33">
        <v>2</v>
      </c>
      <c r="B8" s="34" t="s">
        <v>137</v>
      </c>
      <c r="C8" s="35" t="s">
        <v>143</v>
      </c>
      <c r="D8" s="35" t="s">
        <v>138</v>
      </c>
      <c r="E8" s="35"/>
      <c r="F8" s="33" t="s">
        <v>110</v>
      </c>
      <c r="G8" s="33"/>
      <c r="H8" s="33"/>
    </row>
    <row r="9" spans="1:8" ht="41.4" customHeight="1" x14ac:dyDescent="0.3">
      <c r="A9" s="33">
        <v>3</v>
      </c>
      <c r="B9" s="34" t="s">
        <v>139</v>
      </c>
      <c r="C9" s="35" t="s">
        <v>143</v>
      </c>
      <c r="D9" s="35" t="s">
        <v>140</v>
      </c>
      <c r="E9" s="35"/>
      <c r="F9" s="33"/>
      <c r="G9" s="33"/>
      <c r="H9" s="33" t="s">
        <v>185</v>
      </c>
    </row>
    <row r="10" spans="1:8" ht="43.8" customHeight="1" x14ac:dyDescent="0.3">
      <c r="A10" s="33">
        <v>4</v>
      </c>
      <c r="B10" s="34" t="s">
        <v>141</v>
      </c>
      <c r="C10" s="35" t="s">
        <v>143</v>
      </c>
      <c r="D10" s="37">
        <v>46023</v>
      </c>
      <c r="E10" s="35"/>
      <c r="F10" s="33"/>
      <c r="G10" s="33"/>
      <c r="H10" s="33" t="s">
        <v>185</v>
      </c>
    </row>
    <row r="11" spans="1:8" ht="43.8" customHeight="1" x14ac:dyDescent="0.3">
      <c r="A11" s="33">
        <v>5</v>
      </c>
      <c r="B11" s="39" t="s">
        <v>193</v>
      </c>
      <c r="C11" s="35" t="s">
        <v>146</v>
      </c>
      <c r="D11" s="37"/>
      <c r="E11" s="35"/>
      <c r="F11" s="33"/>
      <c r="G11" s="33"/>
      <c r="H11" s="33"/>
    </row>
    <row r="12" spans="1:8" ht="32.4" customHeight="1" x14ac:dyDescent="0.3">
      <c r="A12" s="33">
        <v>6</v>
      </c>
      <c r="B12" s="34" t="s">
        <v>144</v>
      </c>
      <c r="C12" s="35" t="s">
        <v>146</v>
      </c>
      <c r="D12" s="37" t="s">
        <v>170</v>
      </c>
      <c r="E12" s="35"/>
      <c r="F12" s="33"/>
      <c r="G12" s="33"/>
      <c r="H12" s="33" t="s">
        <v>169</v>
      </c>
    </row>
    <row r="13" spans="1:8" ht="32.4" customHeight="1" x14ac:dyDescent="0.3">
      <c r="A13" s="33">
        <v>7</v>
      </c>
      <c r="B13" s="34" t="s">
        <v>145</v>
      </c>
      <c r="C13" s="35" t="s">
        <v>146</v>
      </c>
      <c r="D13" s="37" t="s">
        <v>170</v>
      </c>
      <c r="E13" s="35"/>
      <c r="F13" s="33"/>
      <c r="G13" s="33"/>
      <c r="H13" s="33" t="s">
        <v>169</v>
      </c>
    </row>
    <row r="14" spans="1:8" s="21" customFormat="1" ht="30.75" customHeight="1" x14ac:dyDescent="0.3">
      <c r="A14" s="31" t="s">
        <v>14</v>
      </c>
      <c r="B14" s="38" t="s">
        <v>122</v>
      </c>
      <c r="C14" s="35"/>
      <c r="D14" s="35"/>
      <c r="E14" s="35"/>
      <c r="F14" s="33"/>
      <c r="G14" s="33"/>
      <c r="H14" s="33"/>
    </row>
    <row r="15" spans="1:8" ht="73.8" customHeight="1" x14ac:dyDescent="0.3">
      <c r="A15" s="33">
        <v>1</v>
      </c>
      <c r="B15" s="39" t="s">
        <v>150</v>
      </c>
      <c r="C15" s="35" t="s">
        <v>146</v>
      </c>
      <c r="D15" s="33"/>
      <c r="E15" s="33"/>
      <c r="F15" s="33" t="s">
        <v>110</v>
      </c>
      <c r="G15" s="33"/>
      <c r="H15" s="33" t="s">
        <v>176</v>
      </c>
    </row>
    <row r="16" spans="1:8" ht="94.2" customHeight="1" x14ac:dyDescent="0.3">
      <c r="A16" s="33">
        <v>2</v>
      </c>
      <c r="B16" s="39" t="s">
        <v>151</v>
      </c>
      <c r="C16" s="35" t="s">
        <v>146</v>
      </c>
      <c r="D16" s="33"/>
      <c r="E16" s="33"/>
      <c r="F16" s="33" t="s">
        <v>110</v>
      </c>
      <c r="G16" s="33"/>
      <c r="H16" s="33" t="s">
        <v>175</v>
      </c>
    </row>
    <row r="17" spans="1:8" ht="144" customHeight="1" x14ac:dyDescent="0.3">
      <c r="A17" s="33">
        <v>3</v>
      </c>
      <c r="B17" s="39" t="s">
        <v>152</v>
      </c>
      <c r="C17" s="35" t="s">
        <v>146</v>
      </c>
      <c r="D17" s="33"/>
      <c r="E17" s="33"/>
      <c r="F17" s="33" t="s">
        <v>110</v>
      </c>
      <c r="G17" s="33"/>
      <c r="H17" s="33" t="s">
        <v>172</v>
      </c>
    </row>
    <row r="18" spans="1:8" ht="70.2" customHeight="1" x14ac:dyDescent="0.3">
      <c r="A18" s="33">
        <v>4</v>
      </c>
      <c r="B18" s="39" t="s">
        <v>153</v>
      </c>
      <c r="C18" s="35" t="s">
        <v>146</v>
      </c>
      <c r="D18" s="33"/>
      <c r="E18" s="33"/>
      <c r="F18" s="33" t="s">
        <v>110</v>
      </c>
      <c r="G18" s="33"/>
      <c r="H18" s="33" t="s">
        <v>173</v>
      </c>
    </row>
    <row r="19" spans="1:8" ht="137.4" customHeight="1" x14ac:dyDescent="0.3">
      <c r="A19" s="33">
        <v>5</v>
      </c>
      <c r="B19" s="39" t="s">
        <v>164</v>
      </c>
      <c r="C19" s="35" t="s">
        <v>146</v>
      </c>
      <c r="D19" s="33"/>
      <c r="E19" s="33"/>
      <c r="F19" s="33" t="s">
        <v>110</v>
      </c>
      <c r="G19" s="33"/>
      <c r="H19" s="33" t="s">
        <v>174</v>
      </c>
    </row>
    <row r="20" spans="1:8" ht="58.2" customHeight="1" x14ac:dyDescent="0.3">
      <c r="A20" s="33">
        <v>7</v>
      </c>
      <c r="B20" s="39" t="s">
        <v>163</v>
      </c>
      <c r="C20" s="35" t="s">
        <v>146</v>
      </c>
      <c r="D20" s="33"/>
      <c r="E20" s="33"/>
      <c r="F20" s="33" t="s">
        <v>110</v>
      </c>
      <c r="G20" s="33"/>
      <c r="H20" s="33" t="s">
        <v>179</v>
      </c>
    </row>
    <row r="21" spans="1:8" ht="77.400000000000006" customHeight="1" x14ac:dyDescent="0.3">
      <c r="A21" s="33">
        <v>6</v>
      </c>
      <c r="B21" s="39" t="s">
        <v>171</v>
      </c>
      <c r="C21" s="35" t="s">
        <v>146</v>
      </c>
      <c r="D21" s="33"/>
      <c r="E21" s="33"/>
      <c r="F21" s="33"/>
      <c r="G21" s="33"/>
      <c r="H21" s="33" t="s">
        <v>169</v>
      </c>
    </row>
    <row r="22" spans="1:8" s="21" customFormat="1" ht="30.75" customHeight="1" x14ac:dyDescent="0.3">
      <c r="A22" s="31" t="s">
        <v>79</v>
      </c>
      <c r="B22" s="38" t="s">
        <v>123</v>
      </c>
      <c r="C22" s="35"/>
      <c r="D22" s="35"/>
      <c r="E22" s="35"/>
      <c r="F22" s="33"/>
      <c r="G22" s="33"/>
      <c r="H22" s="33"/>
    </row>
    <row r="23" spans="1:8" ht="81" customHeight="1" x14ac:dyDescent="0.3">
      <c r="A23" s="33">
        <v>1</v>
      </c>
      <c r="B23" s="34" t="s">
        <v>165</v>
      </c>
      <c r="C23" s="35" t="s">
        <v>146</v>
      </c>
      <c r="D23" s="35"/>
      <c r="E23" s="36"/>
      <c r="F23" s="33" t="s">
        <v>110</v>
      </c>
      <c r="G23" s="33"/>
      <c r="H23" s="33" t="s">
        <v>178</v>
      </c>
    </row>
    <row r="24" spans="1:8" ht="59.4" customHeight="1" x14ac:dyDescent="0.3">
      <c r="A24" s="33">
        <v>2</v>
      </c>
      <c r="B24" s="34" t="s">
        <v>166</v>
      </c>
      <c r="C24" s="35" t="s">
        <v>146</v>
      </c>
      <c r="D24" s="35"/>
      <c r="E24" s="36"/>
      <c r="F24" s="33" t="s">
        <v>110</v>
      </c>
      <c r="G24" s="33"/>
      <c r="H24" s="33" t="s">
        <v>186</v>
      </c>
    </row>
    <row r="25" spans="1:8" ht="51.6" customHeight="1" x14ac:dyDescent="0.3">
      <c r="A25" s="33">
        <v>3</v>
      </c>
      <c r="B25" s="34" t="s">
        <v>167</v>
      </c>
      <c r="C25" s="35" t="s">
        <v>146</v>
      </c>
      <c r="D25" s="35" t="s">
        <v>110</v>
      </c>
      <c r="E25" s="36"/>
      <c r="F25" s="33" t="s">
        <v>110</v>
      </c>
      <c r="G25" s="33"/>
      <c r="H25" s="33"/>
    </row>
    <row r="26" spans="1:8" ht="90" customHeight="1" x14ac:dyDescent="0.3">
      <c r="A26" s="33">
        <v>4</v>
      </c>
      <c r="B26" s="34" t="s">
        <v>168</v>
      </c>
      <c r="C26" s="35" t="s">
        <v>146</v>
      </c>
      <c r="D26" s="35"/>
      <c r="E26" s="36"/>
      <c r="F26" s="33" t="s">
        <v>110</v>
      </c>
      <c r="G26" s="33"/>
      <c r="H26" s="33" t="s">
        <v>169</v>
      </c>
    </row>
    <row r="27" spans="1:8" s="17" customFormat="1" ht="30.75" customHeight="1" x14ac:dyDescent="0.3">
      <c r="A27" s="31" t="s">
        <v>81</v>
      </c>
      <c r="B27" s="32" t="s">
        <v>124</v>
      </c>
      <c r="C27" s="33"/>
      <c r="D27" s="33"/>
      <c r="E27" s="33"/>
      <c r="F27" s="33"/>
      <c r="G27" s="33"/>
      <c r="H27" s="33"/>
    </row>
    <row r="28" spans="1:8" ht="49.8" customHeight="1" x14ac:dyDescent="0.3">
      <c r="A28" s="33">
        <v>1</v>
      </c>
      <c r="B28" s="39" t="s">
        <v>149</v>
      </c>
      <c r="C28" s="35" t="s">
        <v>143</v>
      </c>
      <c r="D28" s="36"/>
      <c r="E28" s="36"/>
      <c r="F28" s="33"/>
      <c r="G28" s="33"/>
      <c r="H28" s="33"/>
    </row>
    <row r="29" spans="1:8" ht="51" customHeight="1" x14ac:dyDescent="0.3">
      <c r="A29" s="33">
        <v>2</v>
      </c>
      <c r="B29" s="39" t="s">
        <v>154</v>
      </c>
      <c r="C29" s="35" t="s">
        <v>146</v>
      </c>
      <c r="D29" s="36"/>
      <c r="E29" s="36"/>
      <c r="F29" s="33" t="s">
        <v>110</v>
      </c>
      <c r="G29" s="33"/>
      <c r="H29" s="33"/>
    </row>
    <row r="30" spans="1:8" ht="44.4" customHeight="1" x14ac:dyDescent="0.3">
      <c r="A30" s="33">
        <v>3</v>
      </c>
      <c r="B30" s="39" t="s">
        <v>147</v>
      </c>
      <c r="C30" s="35" t="s">
        <v>146</v>
      </c>
      <c r="D30" s="36"/>
      <c r="E30" s="36"/>
      <c r="F30" s="33" t="s">
        <v>110</v>
      </c>
      <c r="G30" s="33"/>
      <c r="H30" s="33"/>
    </row>
    <row r="31" spans="1:8" ht="63.6" customHeight="1" x14ac:dyDescent="0.3">
      <c r="A31" s="33">
        <v>4</v>
      </c>
      <c r="B31" s="39" t="s">
        <v>155</v>
      </c>
      <c r="C31" s="35" t="s">
        <v>146</v>
      </c>
      <c r="D31" s="36"/>
      <c r="E31" s="36"/>
      <c r="F31" s="33"/>
      <c r="G31" s="33"/>
      <c r="H31" s="33" t="s">
        <v>169</v>
      </c>
    </row>
    <row r="32" spans="1:8" ht="26.4" customHeight="1" x14ac:dyDescent="0.3">
      <c r="A32" s="31" t="s">
        <v>125</v>
      </c>
      <c r="B32" s="32" t="s">
        <v>126</v>
      </c>
      <c r="C32" s="33"/>
      <c r="D32" s="36"/>
      <c r="E32" s="36"/>
      <c r="F32" s="33"/>
      <c r="G32" s="33"/>
      <c r="H32" s="33"/>
    </row>
    <row r="33" spans="1:8" ht="49.2" customHeight="1" x14ac:dyDescent="0.3">
      <c r="A33" s="33">
        <v>1</v>
      </c>
      <c r="B33" s="39" t="s">
        <v>157</v>
      </c>
      <c r="C33" s="35" t="s">
        <v>146</v>
      </c>
      <c r="D33" s="36"/>
      <c r="E33" s="36"/>
      <c r="F33" s="33" t="s">
        <v>110</v>
      </c>
      <c r="G33" s="33"/>
      <c r="H33" s="33" t="s">
        <v>188</v>
      </c>
    </row>
    <row r="34" spans="1:8" ht="37.200000000000003" customHeight="1" x14ac:dyDescent="0.3">
      <c r="A34" s="33">
        <v>2</v>
      </c>
      <c r="B34" s="39" t="s">
        <v>191</v>
      </c>
      <c r="C34" s="35"/>
      <c r="D34" s="36"/>
      <c r="E34" s="36" t="s">
        <v>110</v>
      </c>
      <c r="F34" s="33"/>
      <c r="G34" s="33"/>
      <c r="H34" s="33"/>
    </row>
    <row r="35" spans="1:8" ht="52.2" customHeight="1" x14ac:dyDescent="0.3">
      <c r="A35" s="33">
        <v>3</v>
      </c>
      <c r="B35" s="39" t="s">
        <v>190</v>
      </c>
      <c r="C35" s="35" t="s">
        <v>146</v>
      </c>
      <c r="D35" s="36"/>
      <c r="E35" s="36"/>
      <c r="F35" s="33" t="s">
        <v>110</v>
      </c>
      <c r="G35" s="33"/>
      <c r="H35" s="33" t="s">
        <v>189</v>
      </c>
    </row>
    <row r="36" spans="1:8" ht="52.2" customHeight="1" x14ac:dyDescent="0.3">
      <c r="A36" s="33">
        <v>4</v>
      </c>
      <c r="B36" s="39" t="s">
        <v>156</v>
      </c>
      <c r="C36" s="35" t="s">
        <v>146</v>
      </c>
      <c r="D36" s="36"/>
      <c r="E36" s="36"/>
      <c r="F36" s="33" t="s">
        <v>110</v>
      </c>
      <c r="G36" s="33"/>
      <c r="H36" s="33" t="s">
        <v>187</v>
      </c>
    </row>
    <row r="37" spans="1:8" ht="33" customHeight="1" x14ac:dyDescent="0.3">
      <c r="A37" s="31" t="s">
        <v>127</v>
      </c>
      <c r="B37" s="32" t="s">
        <v>128</v>
      </c>
      <c r="C37" s="33"/>
      <c r="D37" s="36"/>
      <c r="E37" s="36"/>
      <c r="F37" s="33"/>
      <c r="G37" s="33"/>
      <c r="H37" s="33"/>
    </row>
    <row r="38" spans="1:8" s="10" customFormat="1" ht="28.2" customHeight="1" x14ac:dyDescent="0.3">
      <c r="A38" s="31">
        <v>1</v>
      </c>
      <c r="B38" s="38" t="s">
        <v>133</v>
      </c>
      <c r="C38" s="35"/>
      <c r="D38" s="35"/>
      <c r="E38" s="35"/>
      <c r="F38" s="33"/>
      <c r="G38" s="33"/>
      <c r="H38" s="33"/>
    </row>
    <row r="39" spans="1:8" s="10" customFormat="1" ht="94.2" customHeight="1" x14ac:dyDescent="0.3">
      <c r="A39" s="33">
        <v>1</v>
      </c>
      <c r="B39" s="34" t="s">
        <v>158</v>
      </c>
      <c r="C39" s="35" t="s">
        <v>146</v>
      </c>
      <c r="D39" s="35"/>
      <c r="E39" s="35"/>
      <c r="F39" s="33" t="s">
        <v>110</v>
      </c>
      <c r="G39" s="33"/>
      <c r="H39" s="33" t="s">
        <v>180</v>
      </c>
    </row>
    <row r="40" spans="1:8" s="10" customFormat="1" ht="78" x14ac:dyDescent="0.3">
      <c r="A40" s="33">
        <v>2</v>
      </c>
      <c r="B40" s="34" t="s">
        <v>159</v>
      </c>
      <c r="C40" s="35" t="s">
        <v>146</v>
      </c>
      <c r="D40" s="35"/>
      <c r="E40" s="35"/>
      <c r="F40" s="33" t="s">
        <v>110</v>
      </c>
      <c r="G40" s="33"/>
      <c r="H40" s="33" t="s">
        <v>182</v>
      </c>
    </row>
    <row r="41" spans="1:8" s="10" customFormat="1" ht="78" customHeight="1" x14ac:dyDescent="0.3">
      <c r="A41" s="33">
        <v>3</v>
      </c>
      <c r="B41" s="34" t="s">
        <v>160</v>
      </c>
      <c r="C41" s="35" t="s">
        <v>146</v>
      </c>
      <c r="D41" s="35"/>
      <c r="E41" s="35"/>
      <c r="F41" s="33" t="s">
        <v>110</v>
      </c>
      <c r="G41" s="33"/>
      <c r="H41" s="33" t="s">
        <v>181</v>
      </c>
    </row>
    <row r="42" spans="1:8" s="10" customFormat="1" ht="23.4" customHeight="1" x14ac:dyDescent="0.3">
      <c r="A42" s="31">
        <v>2</v>
      </c>
      <c r="B42" s="38" t="s">
        <v>130</v>
      </c>
      <c r="C42" s="35"/>
      <c r="D42" s="35"/>
      <c r="E42" s="35"/>
      <c r="F42" s="33"/>
      <c r="G42" s="33"/>
      <c r="H42" s="33"/>
    </row>
    <row r="43" spans="1:8" s="10" customFormat="1" ht="73.8" customHeight="1" x14ac:dyDescent="0.3">
      <c r="A43" s="33">
        <v>1</v>
      </c>
      <c r="B43" s="34" t="s">
        <v>161</v>
      </c>
      <c r="C43" s="35" t="s">
        <v>146</v>
      </c>
      <c r="D43" s="35"/>
      <c r="E43" s="35"/>
      <c r="F43" s="33" t="s">
        <v>110</v>
      </c>
      <c r="G43" s="33"/>
      <c r="H43" s="33" t="s">
        <v>184</v>
      </c>
    </row>
    <row r="44" spans="1:8" s="10" customFormat="1" ht="23.4" customHeight="1" x14ac:dyDescent="0.3">
      <c r="A44" s="31">
        <v>3</v>
      </c>
      <c r="B44" s="38" t="s">
        <v>131</v>
      </c>
      <c r="C44" s="35"/>
      <c r="D44" s="35"/>
      <c r="E44" s="35"/>
      <c r="F44" s="33"/>
      <c r="G44" s="33"/>
      <c r="H44" s="33"/>
    </row>
    <row r="45" spans="1:8" s="10" customFormat="1" ht="73.8" customHeight="1" x14ac:dyDescent="0.3">
      <c r="A45" s="33">
        <v>1</v>
      </c>
      <c r="B45" s="34" t="s">
        <v>148</v>
      </c>
      <c r="C45" s="35" t="s">
        <v>146</v>
      </c>
      <c r="D45" s="35"/>
      <c r="E45" s="35"/>
      <c r="F45" s="33" t="s">
        <v>110</v>
      </c>
      <c r="G45" s="33"/>
      <c r="H45" s="33" t="s">
        <v>183</v>
      </c>
    </row>
    <row r="46" spans="1:8" s="10" customFormat="1" ht="30" customHeight="1" x14ac:dyDescent="0.3">
      <c r="A46" s="31">
        <v>4</v>
      </c>
      <c r="B46" s="38" t="s">
        <v>132</v>
      </c>
      <c r="C46" s="35"/>
      <c r="D46" s="35"/>
      <c r="E46" s="35"/>
      <c r="F46" s="33"/>
      <c r="G46" s="33"/>
      <c r="H46" s="33"/>
    </row>
    <row r="47" spans="1:8" s="10" customFormat="1" ht="62.4" x14ac:dyDescent="0.3">
      <c r="A47" s="40"/>
      <c r="B47" s="41" t="s">
        <v>162</v>
      </c>
      <c r="C47" s="42" t="s">
        <v>146</v>
      </c>
      <c r="D47" s="42"/>
      <c r="E47" s="42"/>
      <c r="F47" s="40" t="s">
        <v>110</v>
      </c>
      <c r="G47" s="40"/>
      <c r="H47" s="40" t="s">
        <v>192</v>
      </c>
    </row>
    <row r="48" spans="1:8" x14ac:dyDescent="0.3">
      <c r="B48" s="30"/>
    </row>
  </sheetData>
  <mergeCells count="8">
    <mergeCell ref="A1:H1"/>
    <mergeCell ref="A3:A5"/>
    <mergeCell ref="B3:B5"/>
    <mergeCell ref="D3:D5"/>
    <mergeCell ref="E3:G4"/>
    <mergeCell ref="H3:H5"/>
    <mergeCell ref="B2:F2"/>
    <mergeCell ref="C3:C5"/>
  </mergeCells>
  <printOptions horizontalCentered="1"/>
  <pageMargins left="0.23622047244094491" right="3.937007874015748E-2" top="0.31496062992125984" bottom="0.31496062992125984" header="0.31496062992125984" footer="0.31496062992125984"/>
  <pageSetup paperSize="9" scale="95"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33"/>
  <sheetViews>
    <sheetView zoomScale="70" zoomScaleNormal="70" workbookViewId="0">
      <pane ySplit="5" topLeftCell="A8" activePane="bottomLeft" state="frozen"/>
      <selection pane="bottomLeft" activeCell="C11" sqref="C11"/>
    </sheetView>
  </sheetViews>
  <sheetFormatPr defaultColWidth="10.33203125" defaultRowHeight="15.6" x14ac:dyDescent="0.3"/>
  <cols>
    <col min="1" max="1" width="7.44140625" style="15" customWidth="1"/>
    <col min="2" max="2" width="16.44140625" style="15" customWidth="1"/>
    <col min="3" max="3" width="78.33203125" style="1" customWidth="1"/>
    <col min="4" max="4" width="15.6640625" style="15" customWidth="1"/>
    <col min="5" max="5" width="16.33203125" style="1" customWidth="1"/>
    <col min="6" max="6" width="15.6640625" style="15" customWidth="1"/>
    <col min="7" max="7" width="9.6640625" style="15" customWidth="1"/>
    <col min="8" max="8" width="10.88671875" style="15" customWidth="1"/>
    <col min="9" max="9" width="13.5546875" style="16" hidden="1" customWidth="1"/>
    <col min="10" max="10" width="30.6640625" style="1" customWidth="1"/>
    <col min="11" max="11" width="19.6640625" style="2" customWidth="1"/>
    <col min="12" max="12" width="10.33203125" style="1" customWidth="1"/>
    <col min="13" max="16384" width="10.33203125" style="1"/>
  </cols>
  <sheetData>
    <row r="1" spans="1:13" ht="27.6" customHeight="1" x14ac:dyDescent="0.3">
      <c r="A1" s="29" t="s">
        <v>112</v>
      </c>
      <c r="B1" s="29"/>
      <c r="C1" s="29"/>
      <c r="D1" s="29"/>
      <c r="E1" s="29"/>
      <c r="F1" s="29"/>
      <c r="G1" s="29"/>
      <c r="H1" s="29"/>
      <c r="I1" s="29"/>
      <c r="J1" s="29"/>
      <c r="K1" s="29"/>
    </row>
    <row r="2" spans="1:13" ht="27.75" hidden="1" customHeight="1" x14ac:dyDescent="0.3">
      <c r="A2" s="27" t="s">
        <v>111</v>
      </c>
      <c r="B2" s="28"/>
      <c r="C2" s="28"/>
      <c r="D2" s="28"/>
      <c r="E2" s="28"/>
      <c r="F2" s="28"/>
      <c r="G2" s="28"/>
      <c r="H2" s="28"/>
      <c r="I2" s="28"/>
      <c r="J2" s="28"/>
    </row>
    <row r="3" spans="1:13" ht="26.25" hidden="1" customHeight="1" x14ac:dyDescent="0.3">
      <c r="A3" s="47" t="s">
        <v>0</v>
      </c>
      <c r="B3" s="47" t="s">
        <v>1</v>
      </c>
      <c r="C3" s="47" t="s">
        <v>2</v>
      </c>
      <c r="D3" s="47" t="s">
        <v>3</v>
      </c>
      <c r="E3" s="47" t="s">
        <v>4</v>
      </c>
      <c r="F3" s="47" t="s">
        <v>5</v>
      </c>
      <c r="G3" s="47"/>
      <c r="H3" s="47"/>
      <c r="I3" s="47" t="s">
        <v>6</v>
      </c>
      <c r="J3" s="47" t="s">
        <v>7</v>
      </c>
      <c r="K3" s="47" t="s">
        <v>8</v>
      </c>
    </row>
    <row r="4" spans="1:13" ht="15.75" hidden="1" customHeight="1" x14ac:dyDescent="0.3">
      <c r="A4" s="47"/>
      <c r="B4" s="47"/>
      <c r="C4" s="47"/>
      <c r="D4" s="47"/>
      <c r="E4" s="47"/>
      <c r="F4" s="47"/>
      <c r="G4" s="47"/>
      <c r="H4" s="47"/>
      <c r="I4" s="47"/>
      <c r="J4" s="47"/>
      <c r="K4" s="47"/>
    </row>
    <row r="5" spans="1:13" ht="46.5" hidden="1" customHeight="1" x14ac:dyDescent="0.3">
      <c r="A5" s="47"/>
      <c r="B5" s="47"/>
      <c r="C5" s="47"/>
      <c r="D5" s="47"/>
      <c r="E5" s="47"/>
      <c r="F5" s="3" t="s">
        <v>9</v>
      </c>
      <c r="G5" s="3" t="s">
        <v>10</v>
      </c>
      <c r="H5" s="3" t="s">
        <v>11</v>
      </c>
      <c r="I5" s="47"/>
      <c r="J5" s="47"/>
      <c r="K5" s="47"/>
    </row>
    <row r="6" spans="1:13" s="11" customFormat="1" ht="26.25" hidden="1" customHeight="1" x14ac:dyDescent="0.3">
      <c r="A6" s="3"/>
      <c r="B6" s="4" t="s">
        <v>15</v>
      </c>
      <c r="C6" s="4"/>
      <c r="D6" s="3"/>
      <c r="E6" s="3"/>
      <c r="F6" s="3"/>
      <c r="G6" s="3"/>
      <c r="H6" s="3"/>
      <c r="I6" s="3"/>
      <c r="J6" s="3"/>
      <c r="K6" s="3"/>
    </row>
    <row r="7" spans="1:13" s="11" customFormat="1" ht="30.75" hidden="1" customHeight="1" x14ac:dyDescent="0.3">
      <c r="A7" s="3" t="s">
        <v>12</v>
      </c>
      <c r="B7" s="4" t="s">
        <v>77</v>
      </c>
      <c r="C7" s="4"/>
      <c r="D7" s="3"/>
      <c r="E7" s="3"/>
      <c r="F7" s="3"/>
      <c r="G7" s="3"/>
      <c r="H7" s="3"/>
      <c r="I7" s="3"/>
      <c r="J7" s="3" t="str">
        <f>(COUNTA(A7:A12)-2)&amp;" nhiệm vụ"</f>
        <v>4 nhiệm vụ</v>
      </c>
      <c r="K7" s="3">
        <f>COUNTIF(A7:A33, "t")</f>
        <v>15</v>
      </c>
      <c r="L7" s="11">
        <f>COUNTIF(A7:A33, "tu")</f>
        <v>5</v>
      </c>
      <c r="M7" s="11">
        <f>COUNTIF(A7:A33, "q")</f>
        <v>2</v>
      </c>
    </row>
    <row r="8" spans="1:13" ht="31.2" x14ac:dyDescent="0.3">
      <c r="A8" s="5" t="s">
        <v>117</v>
      </c>
      <c r="B8" s="9" t="s">
        <v>102</v>
      </c>
      <c r="C8" s="12" t="s">
        <v>106</v>
      </c>
      <c r="D8" s="7" t="s">
        <v>107</v>
      </c>
      <c r="E8" s="9" t="s">
        <v>109</v>
      </c>
      <c r="F8" s="7" t="s">
        <v>108</v>
      </c>
      <c r="G8" s="5"/>
      <c r="H8" s="5"/>
      <c r="I8" s="5"/>
      <c r="J8" s="5"/>
      <c r="K8" s="5"/>
    </row>
    <row r="9" spans="1:13" ht="126" customHeight="1" x14ac:dyDescent="0.3">
      <c r="A9" s="5" t="s">
        <v>117</v>
      </c>
      <c r="B9" s="9"/>
      <c r="C9" s="12" t="s">
        <v>57</v>
      </c>
      <c r="D9" s="7" t="s">
        <v>58</v>
      </c>
      <c r="E9" s="5" t="s">
        <v>59</v>
      </c>
      <c r="F9" s="9"/>
      <c r="G9" s="5"/>
      <c r="H9" s="5"/>
      <c r="I9" s="5"/>
      <c r="J9" s="5"/>
      <c r="K9" s="5"/>
    </row>
    <row r="10" spans="1:13" ht="67.2" hidden="1" customHeight="1" x14ac:dyDescent="0.3">
      <c r="A10" s="5" t="s">
        <v>118</v>
      </c>
      <c r="B10" s="7" t="s">
        <v>60</v>
      </c>
      <c r="C10" s="8" t="s">
        <v>61</v>
      </c>
      <c r="D10" s="9" t="s">
        <v>62</v>
      </c>
      <c r="E10" s="7" t="s">
        <v>63</v>
      </c>
      <c r="F10" s="9" t="s">
        <v>64</v>
      </c>
      <c r="G10" s="5"/>
      <c r="H10" s="5"/>
      <c r="I10" s="5"/>
      <c r="J10" s="5"/>
      <c r="K10" s="5"/>
    </row>
    <row r="11" spans="1:13" s="10" customFormat="1" ht="66" customHeight="1" x14ac:dyDescent="0.3">
      <c r="A11" s="5" t="s">
        <v>117</v>
      </c>
      <c r="B11" s="9" t="s">
        <v>65</v>
      </c>
      <c r="C11" s="12" t="s">
        <v>66</v>
      </c>
      <c r="D11" s="7" t="s">
        <v>67</v>
      </c>
      <c r="E11" s="5" t="s">
        <v>68</v>
      </c>
      <c r="F11" s="7" t="s">
        <v>35</v>
      </c>
      <c r="G11" s="5"/>
      <c r="H11" s="5"/>
      <c r="I11" s="5" t="s">
        <v>13</v>
      </c>
      <c r="J11" s="5"/>
      <c r="K11" s="5" t="s">
        <v>69</v>
      </c>
    </row>
    <row r="12" spans="1:13" s="21" customFormat="1" ht="30.75" hidden="1" customHeight="1" x14ac:dyDescent="0.3">
      <c r="A12" s="3" t="s">
        <v>14</v>
      </c>
      <c r="B12" s="19" t="s">
        <v>78</v>
      </c>
      <c r="C12" s="20"/>
      <c r="D12" s="18"/>
      <c r="E12" s="3"/>
      <c r="F12" s="18"/>
      <c r="G12" s="3"/>
      <c r="H12" s="3"/>
      <c r="I12" s="3"/>
      <c r="J12" s="3" t="s">
        <v>83</v>
      </c>
      <c r="K12" s="3"/>
    </row>
    <row r="13" spans="1:13" ht="67.2" hidden="1" customHeight="1" x14ac:dyDescent="0.3">
      <c r="A13" s="5" t="s">
        <v>119</v>
      </c>
      <c r="B13" s="9" t="s">
        <v>16</v>
      </c>
      <c r="C13" s="6" t="s">
        <v>17</v>
      </c>
      <c r="D13" s="5" t="s">
        <v>18</v>
      </c>
      <c r="E13" s="9" t="s">
        <v>19</v>
      </c>
      <c r="F13" s="5" t="s">
        <v>20</v>
      </c>
      <c r="G13" s="5"/>
      <c r="H13" s="5" t="s">
        <v>110</v>
      </c>
      <c r="I13" s="5" t="s">
        <v>21</v>
      </c>
      <c r="J13" s="5" t="s">
        <v>116</v>
      </c>
      <c r="K13" s="5"/>
    </row>
    <row r="14" spans="1:13" ht="72.75" customHeight="1" x14ac:dyDescent="0.3">
      <c r="A14" s="5" t="s">
        <v>117</v>
      </c>
      <c r="B14" s="9" t="s">
        <v>113</v>
      </c>
      <c r="C14" s="6" t="s">
        <v>114</v>
      </c>
      <c r="D14" s="5" t="s">
        <v>115</v>
      </c>
      <c r="E14" s="9"/>
      <c r="F14" s="5" t="s">
        <v>115</v>
      </c>
      <c r="G14" s="5"/>
      <c r="H14" s="5"/>
      <c r="I14" s="5"/>
      <c r="J14" s="5"/>
      <c r="K14" s="24"/>
    </row>
    <row r="15" spans="1:13" s="21" customFormat="1" ht="30.75" hidden="1" customHeight="1" x14ac:dyDescent="0.3">
      <c r="A15" s="3" t="s">
        <v>79</v>
      </c>
      <c r="B15" s="19" t="s">
        <v>80</v>
      </c>
      <c r="C15" s="20"/>
      <c r="D15" s="18"/>
      <c r="E15" s="3"/>
      <c r="F15" s="18"/>
      <c r="G15" s="3"/>
      <c r="H15" s="3"/>
      <c r="I15" s="3"/>
      <c r="J15" s="3" t="s">
        <v>84</v>
      </c>
      <c r="K15" s="3"/>
    </row>
    <row r="16" spans="1:13" ht="49.5" hidden="1" customHeight="1" x14ac:dyDescent="0.3">
      <c r="A16" s="5" t="s">
        <v>119</v>
      </c>
      <c r="B16" s="13"/>
      <c r="C16" s="14" t="s">
        <v>50</v>
      </c>
      <c r="D16" s="7" t="s">
        <v>51</v>
      </c>
      <c r="E16" s="9" t="s">
        <v>52</v>
      </c>
      <c r="F16" s="9"/>
      <c r="G16" s="5"/>
      <c r="H16" s="5"/>
      <c r="I16" s="5" t="s">
        <v>53</v>
      </c>
      <c r="J16" s="5"/>
      <c r="K16" s="5"/>
    </row>
    <row r="17" spans="1:11" ht="47.25" customHeight="1" x14ac:dyDescent="0.3">
      <c r="A17" s="5" t="s">
        <v>117</v>
      </c>
      <c r="B17" s="9"/>
      <c r="C17" s="12" t="s">
        <v>54</v>
      </c>
      <c r="D17" s="7" t="s">
        <v>55</v>
      </c>
      <c r="E17" s="9"/>
      <c r="F17" s="9"/>
      <c r="G17" s="5"/>
      <c r="H17" s="5"/>
      <c r="I17" s="5" t="s">
        <v>53</v>
      </c>
      <c r="J17" s="5"/>
      <c r="K17" s="5"/>
    </row>
    <row r="18" spans="1:11" ht="41.25" customHeight="1" x14ac:dyDescent="0.3">
      <c r="A18" s="5" t="s">
        <v>117</v>
      </c>
      <c r="B18" s="9"/>
      <c r="C18" s="12" t="s">
        <v>56</v>
      </c>
      <c r="D18" s="7" t="s">
        <v>55</v>
      </c>
      <c r="E18" s="9" t="s">
        <v>52</v>
      </c>
      <c r="F18" s="9"/>
      <c r="G18" s="5"/>
      <c r="H18" s="5"/>
      <c r="I18" s="5" t="s">
        <v>53</v>
      </c>
      <c r="J18" s="5"/>
      <c r="K18" s="5"/>
    </row>
    <row r="19" spans="1:11" s="17" customFormat="1" ht="30.75" hidden="1" customHeight="1" x14ac:dyDescent="0.3">
      <c r="A19" s="3" t="s">
        <v>81</v>
      </c>
      <c r="B19" s="19" t="s">
        <v>82</v>
      </c>
      <c r="C19" s="4"/>
      <c r="D19" s="3"/>
      <c r="E19" s="22"/>
      <c r="F19" s="3"/>
      <c r="G19" s="3"/>
      <c r="H19" s="3"/>
      <c r="I19" s="3"/>
      <c r="J19" s="3" t="str">
        <f>(COUNTA(A19:A33)-2)&amp;" nhiệm vụ"</f>
        <v>13 nhiệm vụ</v>
      </c>
      <c r="K19" s="23"/>
    </row>
    <row r="20" spans="1:11" ht="31.2" x14ac:dyDescent="0.3">
      <c r="A20" s="5" t="s">
        <v>117</v>
      </c>
      <c r="B20" s="5" t="s">
        <v>22</v>
      </c>
      <c r="C20" s="8" t="s">
        <v>23</v>
      </c>
      <c r="D20" s="9" t="s">
        <v>24</v>
      </c>
      <c r="E20" s="9" t="s">
        <v>25</v>
      </c>
      <c r="F20" s="9" t="s">
        <v>26</v>
      </c>
      <c r="G20" s="5"/>
      <c r="H20" s="5"/>
      <c r="I20" s="5" t="s">
        <v>27</v>
      </c>
      <c r="J20" s="5"/>
      <c r="K20" s="5"/>
    </row>
    <row r="21" spans="1:11" ht="31.2" x14ac:dyDescent="0.3">
      <c r="A21" s="5" t="s">
        <v>117</v>
      </c>
      <c r="B21" s="5" t="s">
        <v>28</v>
      </c>
      <c r="C21" s="8" t="s">
        <v>29</v>
      </c>
      <c r="D21" s="9" t="s">
        <v>30</v>
      </c>
      <c r="E21" s="9" t="s">
        <v>31</v>
      </c>
      <c r="F21" s="9" t="s">
        <v>32</v>
      </c>
      <c r="G21" s="5"/>
      <c r="H21" s="5"/>
      <c r="I21" s="5" t="s">
        <v>27</v>
      </c>
      <c r="J21" s="5"/>
      <c r="K21" s="5"/>
    </row>
    <row r="22" spans="1:11" ht="31.2" x14ac:dyDescent="0.3">
      <c r="A22" s="5" t="s">
        <v>117</v>
      </c>
      <c r="B22" s="5" t="s">
        <v>33</v>
      </c>
      <c r="C22" s="8" t="s">
        <v>34</v>
      </c>
      <c r="D22" s="9" t="s">
        <v>35</v>
      </c>
      <c r="E22" s="9" t="s">
        <v>36</v>
      </c>
      <c r="F22" s="5" t="s">
        <v>37</v>
      </c>
      <c r="G22" s="5"/>
      <c r="H22" s="5"/>
      <c r="I22" s="5" t="s">
        <v>27</v>
      </c>
      <c r="J22" s="5"/>
      <c r="K22" s="5"/>
    </row>
    <row r="23" spans="1:11" ht="46.8" hidden="1" x14ac:dyDescent="0.3">
      <c r="A23" s="5" t="s">
        <v>119</v>
      </c>
      <c r="B23" s="5" t="s">
        <v>103</v>
      </c>
      <c r="C23" s="8" t="s">
        <v>39</v>
      </c>
      <c r="D23" s="9" t="s">
        <v>104</v>
      </c>
      <c r="E23" s="9" t="s">
        <v>40</v>
      </c>
      <c r="F23" s="9"/>
      <c r="G23" s="5"/>
      <c r="H23" s="5"/>
      <c r="I23" s="5" t="s">
        <v>27</v>
      </c>
      <c r="J23" s="5"/>
      <c r="K23" s="5"/>
    </row>
    <row r="24" spans="1:11" ht="62.4" x14ac:dyDescent="0.3">
      <c r="A24" s="5" t="s">
        <v>117</v>
      </c>
      <c r="B24" s="5" t="s">
        <v>41</v>
      </c>
      <c r="C24" s="8" t="s">
        <v>42</v>
      </c>
      <c r="D24" s="9" t="s">
        <v>38</v>
      </c>
      <c r="E24" s="9" t="s">
        <v>43</v>
      </c>
      <c r="F24" s="9" t="s">
        <v>38</v>
      </c>
      <c r="G24" s="5"/>
      <c r="H24" s="5"/>
      <c r="I24" s="5"/>
      <c r="J24" s="5"/>
      <c r="K24" s="5"/>
    </row>
    <row r="25" spans="1:11" ht="31.2" x14ac:dyDescent="0.3">
      <c r="A25" s="5" t="s">
        <v>117</v>
      </c>
      <c r="B25" s="5"/>
      <c r="C25" s="8" t="s">
        <v>44</v>
      </c>
      <c r="D25" s="9" t="s">
        <v>45</v>
      </c>
      <c r="E25" s="9" t="s">
        <v>46</v>
      </c>
      <c r="F25" s="9"/>
      <c r="G25" s="5"/>
      <c r="H25" s="5"/>
      <c r="I25" s="5"/>
      <c r="J25" s="5"/>
      <c r="K25" s="5"/>
    </row>
    <row r="26" spans="1:11" ht="31.2" x14ac:dyDescent="0.3">
      <c r="A26" s="5" t="s">
        <v>117</v>
      </c>
      <c r="B26" s="5"/>
      <c r="C26" s="8" t="s">
        <v>47</v>
      </c>
      <c r="D26" s="9" t="s">
        <v>48</v>
      </c>
      <c r="E26" s="9" t="s">
        <v>49</v>
      </c>
      <c r="F26" s="9"/>
      <c r="G26" s="5"/>
      <c r="H26" s="5"/>
      <c r="I26" s="5" t="s">
        <v>27</v>
      </c>
      <c r="J26" s="5"/>
      <c r="K26" s="5"/>
    </row>
    <row r="27" spans="1:11" ht="78" hidden="1" x14ac:dyDescent="0.3">
      <c r="A27" s="5" t="s">
        <v>119</v>
      </c>
      <c r="B27" s="7" t="s">
        <v>70</v>
      </c>
      <c r="C27" s="8" t="s">
        <v>71</v>
      </c>
      <c r="D27" s="9"/>
      <c r="E27" s="9" t="s">
        <v>72</v>
      </c>
      <c r="F27" s="9" t="s">
        <v>73</v>
      </c>
      <c r="G27" s="5"/>
      <c r="H27" s="5"/>
      <c r="I27" s="5"/>
      <c r="J27" s="5"/>
      <c r="K27" s="5"/>
    </row>
    <row r="28" spans="1:11" s="10" customFormat="1" ht="31.2" x14ac:dyDescent="0.3">
      <c r="A28" s="5" t="s">
        <v>117</v>
      </c>
      <c r="B28" s="9" t="s">
        <v>22</v>
      </c>
      <c r="C28" s="12" t="s">
        <v>23</v>
      </c>
      <c r="D28" s="7" t="s">
        <v>24</v>
      </c>
      <c r="E28" s="5" t="s">
        <v>100</v>
      </c>
      <c r="F28" s="7" t="s">
        <v>26</v>
      </c>
      <c r="G28" s="5"/>
      <c r="H28" s="5"/>
      <c r="I28" s="5"/>
      <c r="J28" s="5"/>
      <c r="K28" s="5"/>
    </row>
    <row r="29" spans="1:11" s="10" customFormat="1" ht="78" hidden="1" x14ac:dyDescent="0.3">
      <c r="A29" s="5" t="s">
        <v>118</v>
      </c>
      <c r="B29" s="9" t="s">
        <v>101</v>
      </c>
      <c r="C29" s="12" t="s">
        <v>99</v>
      </c>
      <c r="D29" s="7" t="s">
        <v>105</v>
      </c>
      <c r="E29" s="5" t="s">
        <v>98</v>
      </c>
      <c r="F29" s="7" t="s">
        <v>97</v>
      </c>
      <c r="G29" s="5"/>
      <c r="H29" s="5"/>
      <c r="I29" s="5"/>
      <c r="J29" s="5"/>
      <c r="K29" s="5"/>
    </row>
    <row r="30" spans="1:11" s="10" customFormat="1" ht="46.8" hidden="1" x14ac:dyDescent="0.3">
      <c r="A30" s="5" t="s">
        <v>119</v>
      </c>
      <c r="B30" s="9" t="s">
        <v>96</v>
      </c>
      <c r="C30" s="12" t="s">
        <v>95</v>
      </c>
      <c r="D30" s="7" t="s">
        <v>94</v>
      </c>
      <c r="E30" s="5" t="s">
        <v>93</v>
      </c>
      <c r="F30" s="7" t="s">
        <v>92</v>
      </c>
      <c r="G30" s="5"/>
      <c r="H30" s="5"/>
      <c r="I30" s="5"/>
      <c r="J30" s="5"/>
      <c r="K30" s="5"/>
    </row>
    <row r="31" spans="1:11" s="10" customFormat="1" ht="31.2" x14ac:dyDescent="0.3">
      <c r="A31" s="5" t="s">
        <v>117</v>
      </c>
      <c r="B31" s="9" t="s">
        <v>91</v>
      </c>
      <c r="C31" s="12" t="s">
        <v>90</v>
      </c>
      <c r="D31" s="7" t="s">
        <v>89</v>
      </c>
      <c r="E31" s="5" t="s">
        <v>88</v>
      </c>
      <c r="F31" s="7" t="s">
        <v>87</v>
      </c>
      <c r="G31" s="5"/>
      <c r="H31" s="5"/>
      <c r="I31" s="5"/>
      <c r="J31" s="5"/>
      <c r="K31" s="5"/>
    </row>
    <row r="32" spans="1:11" s="10" customFormat="1" ht="31.2" x14ac:dyDescent="0.3">
      <c r="A32" s="5" t="s">
        <v>117</v>
      </c>
      <c r="B32" s="9" t="s">
        <v>74</v>
      </c>
      <c r="C32" s="12" t="s">
        <v>86</v>
      </c>
      <c r="D32" s="7" t="s">
        <v>85</v>
      </c>
      <c r="E32" s="5" t="s">
        <v>75</v>
      </c>
      <c r="F32" s="7" t="s">
        <v>76</v>
      </c>
      <c r="G32" s="5"/>
      <c r="H32" s="5"/>
      <c r="I32" s="5"/>
      <c r="J32" s="5"/>
      <c r="K32" s="5"/>
    </row>
    <row r="33" spans="1:1" hidden="1" x14ac:dyDescent="0.3">
      <c r="A33" s="15" t="s">
        <v>110</v>
      </c>
    </row>
  </sheetData>
  <autoFilter ref="A1:M33">
    <filterColumn colId="0">
      <filters>
        <filter val="t"/>
      </filters>
    </filterColumn>
  </autoFilter>
  <mergeCells count="9">
    <mergeCell ref="F3:H4"/>
    <mergeCell ref="I3:I5"/>
    <mergeCell ref="J3:J5"/>
    <mergeCell ref="K3:K5"/>
    <mergeCell ref="A3:A5"/>
    <mergeCell ref="B3:B5"/>
    <mergeCell ref="C3:C5"/>
    <mergeCell ref="D3:D5"/>
    <mergeCell ref="E3:E5"/>
  </mergeCells>
  <printOptions horizontalCentered="1"/>
  <pageMargins left="0.25" right="0.25" top="0.5" bottom="0.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Thang 01</vt:lpstr>
      <vt:lpstr>SL_BC_DK</vt:lpstr>
      <vt:lpstr>SL_BC_DK!Print_Area</vt:lpstr>
      <vt:lpstr>'Thang 01'!Print_Area</vt:lpstr>
      <vt:lpstr>SL_BC_DK!Print_Titles</vt:lpstr>
      <vt:lpstr>'Thang 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Pulsar TTV</dc:creator>
  <cp:lastModifiedBy>User</cp:lastModifiedBy>
  <cp:lastPrinted>2026-02-11T01:05:31Z</cp:lastPrinted>
  <dcterms:created xsi:type="dcterms:W3CDTF">2015-06-05T18:19:34Z</dcterms:created>
  <dcterms:modified xsi:type="dcterms:W3CDTF">2026-02-11T01:06:59Z</dcterms:modified>
</cp:coreProperties>
</file>