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OneDrive\Máy tính\HỒ SƠ CÔNG VIỆC\GIAO BAN THANG\Giao ban thang 01\"/>
    </mc:Choice>
  </mc:AlternateContent>
  <bookViews>
    <workbookView xWindow="816" yWindow="-120" windowWidth="19800" windowHeight="11760"/>
  </bookViews>
  <sheets>
    <sheet name="Thang 01" sheetId="2" r:id="rId1"/>
    <sheet name="SL_BC_DK" sheetId="4" state="hidden" r:id="rId2"/>
  </sheets>
  <definedNames>
    <definedName name="_xlnm._FilterDatabase" localSheetId="1" hidden="1">SL_BC_DK!$A$1:$M$33</definedName>
    <definedName name="_xlnm._FilterDatabase" localSheetId="0" hidden="1">'Thang 01'!$A$3:$I$63</definedName>
    <definedName name="_xlnm.Print_Area" localSheetId="1">SL_BC_DK!$A$1:$K$32</definedName>
    <definedName name="_xlnm.Print_Area" localSheetId="0">'Thang 01'!$A$1:$I$63</definedName>
    <definedName name="_xlnm.Print_Titles" localSheetId="1">SL_BC_DK!$3:$5</definedName>
    <definedName name="_xlnm.Print_Titles" localSheetId="0">'Thang 01'!$3:$5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4" l="1"/>
  <c r="L7" i="4"/>
  <c r="K7" i="4"/>
  <c r="J19" i="4"/>
  <c r="J7" i="4"/>
</calcChain>
</file>

<file path=xl/sharedStrings.xml><?xml version="1.0" encoding="utf-8"?>
<sst xmlns="http://schemas.openxmlformats.org/spreadsheetml/2006/main" count="387" uniqueCount="280">
  <si>
    <t>STT</t>
  </si>
  <si>
    <t>Số ký hiệu</t>
  </si>
  <si>
    <t>Nội dung giao</t>
  </si>
  <si>
    <t>Thời hạn trình Tỉnh ủy, Các Ban Đảng tỉnh</t>
  </si>
  <si>
    <t xml:space="preserve">Văn bản chỉ đạo </t>
  </si>
  <si>
    <t>Thời hạn Đảng ủy giao</t>
  </si>
  <si>
    <t>Cơ quan chủ trì theo dõi, xử lý văn bản</t>
  </si>
  <si>
    <t>Ghi chú</t>
  </si>
  <si>
    <t>Chuyên viên thực hiện</t>
  </si>
  <si>
    <t>Hạn xử lý</t>
  </si>
  <si>
    <t>Đúng hạn</t>
  </si>
  <si>
    <t>Quá hạn</t>
  </si>
  <si>
    <t>I</t>
  </si>
  <si>
    <t>VPĐU</t>
  </si>
  <si>
    <t>II</t>
  </si>
  <si>
    <t>NHIỆM VỤ THƯỜNG XUYÊN</t>
  </si>
  <si>
    <t>308-CV/ĐU</t>
  </si>
  <si>
    <t>Tình hình, tiến độ thực hiện Kết luận số 160-KL/TW ngày 31/5/2025 và Kết luận số 163-KL/TW ngày 06/6/2025 của Bộ Chính trị, Ban Bí thư</t>
  </si>
  <si>
    <t>Thứ 3 Hằng tuần</t>
  </si>
  <si>
    <t>2671-CV/TU</t>
  </si>
  <si>
    <t>Thứ 2 Hằng tuần</t>
  </si>
  <si>
    <t>BTC ĐU</t>
  </si>
  <si>
    <t>235-CV/ĐU</t>
  </si>
  <si>
    <t>Triển khai thực hiện Kế hoạch số 227-KH/UBKTTW, ngày 23/4/2025 của UBKT Trung ương</t>
  </si>
  <si>
    <t>Trước ngày 23 hằng tháng</t>
  </si>
  <si>
    <t>2578-CV/TU</t>
  </si>
  <si>
    <t>Trước ngày 21 hằng tháng</t>
  </si>
  <si>
    <t>UBKT ĐU</t>
  </si>
  <si>
    <t>136-CV/ĐU</t>
  </si>
  <si>
    <t>Triển khai Kết luận số 127-KL/TW của Bộ Chính trị, Ban Bí thư; đẩy mạnh số hóa tài liệu kiểm tra, giám sát và thi hành kỷ luật Đảng trong Đảng bộ tỉnh</t>
  </si>
  <si>
    <t>Trước ngày 20 hằng tháng</t>
  </si>
  <si>
    <t>2463-CV/TU</t>
  </si>
  <si>
    <t>Trước ngày 20 hằng thắng</t>
  </si>
  <si>
    <t xml:space="preserve">443-CV/ĐU </t>
  </si>
  <si>
    <t>Báo cáo tình hình thực hiện Nghị quyết 57-NQ/TW, ngày 22/12/2024 của Bộ Chính trị và Quyết định số 204-QĐ/TW, ngày 29/11/2024 của Ban Bí thư Trung ương Đảng</t>
  </si>
  <si>
    <t>Trước ngày 18 hàng tháng</t>
  </si>
  <si>
    <t>2492-CV/TU</t>
  </si>
  <si>
    <t>Trước ngày 15 hàng tháng</t>
  </si>
  <si>
    <t>Trước ngày 20 hàng tháng, quý</t>
  </si>
  <si>
    <t>Giám sát thường xuyên việc thực hiện kế hoạch số 02-KH/BCĐTW, ngày 19/6/2025 về thúc đẩy chuyển đổi số liên thông, đồng bộ, nhanh, hiệu quả đáp ứng yêu cầu sắp xếp tổ chức bộ máy của hệ thống chính trị</t>
  </si>
  <si>
    <t>3111-CV/TU</t>
  </si>
  <si>
    <t xml:space="preserve">02-KH/UBKTĐU  03-KH/UBKTĐU </t>
  </si>
  <si>
    <t>Kế hoạch chuyển đổi số ngành Kiểm tra (số hóa tài liệu)</t>
  </si>
  <si>
    <t>136-KH/UBKTTU</t>
  </si>
  <si>
    <t>Báo cáo công tác nội chính, phòng chống tham nhũng, lãng phí, tiêu cực và cải cách tư pháp tháng</t>
  </si>
  <si>
    <t>Trước  ngày 20 hằng tháng</t>
  </si>
  <si>
    <t xml:space="preserve"> 07-HD/TU</t>
  </si>
  <si>
    <t>Báo cáo tình hình, kết quả công tác phòng chống tham nhũng, lãng phí, tiêu cực tháng</t>
  </si>
  <si>
    <t>Trước 20 hằng tháng</t>
  </si>
  <si>
    <t>26-CV/BCĐ PCTN</t>
  </si>
  <si>
    <t xml:space="preserve">Báo cáo kết quả hoạt động tuyên truyền, đấu tranh phản bác của Ban Chỉ đạo 35 </t>
  </si>
  <si>
    <t>Thứ 5 hằng tuần</t>
  </si>
  <si>
    <t>59-CV/BCĐ</t>
  </si>
  <si>
    <t>BTG&amp;DV</t>
  </si>
  <si>
    <t>Báo cáo kết quả công tác tuyên giáo và dân vận hằng tháng</t>
  </si>
  <si>
    <t>Trước 25 hằng tháng</t>
  </si>
  <si>
    <t>Báo cáo kết quả hoạt động Ban Chỉ đạo 35 Đảng ủy UBND tỉnh</t>
  </si>
  <si>
    <t>Thực hiện chế độ báo cáo tình hình thực hiện Kế hoạch số 331-KH/TU của Ban Thường vụ Tỉnh ủy về chuyển đổi số trong các cơ quan đảng tỉnh Lai Châu tháng, quý</t>
  </si>
  <si>
    <t>- Tháng: trước ngày 25 
- Quý: trước ngày 25 của tháng cuối quý</t>
  </si>
  <si>
    <t>2518-CV/TU</t>
  </si>
  <si>
    <t>83-CV/ĐU</t>
  </si>
  <si>
    <t>Báo cáo tình hình thực hiện chủ trương xây dựng trường phổ thông nội trú liên cấp tiểu học và trung học cơ sở tại các xã biên giới trên địa bàn tỉnh</t>
  </si>
  <si>
    <t>định kỳ trước ngày 25 tháng cuối quý</t>
  </si>
  <si>
    <t>3121-CV/TU</t>
  </si>
  <si>
    <t>định kỳ trước ngày 23 tháng cuối quý</t>
  </si>
  <si>
    <t xml:space="preserve"> 78-CV/ĐU</t>
  </si>
  <si>
    <t>Báo cáo tình hình giải ngân vốn đầu tư công trên địa  bàn tỉnh trước ngày 18 hàng tháng, để báo cáo Thường trực Tỉnh ủy nắm và chỉ đạo theo quy định</t>
  </si>
  <si>
    <t>Trước ngày 20 hàng tháng</t>
  </si>
  <si>
    <t>Công văn số 3141-CV/TU ngày12/9/2025</t>
  </si>
  <si>
    <t>Đ/c Phương</t>
  </si>
  <si>
    <t>158-CV/ĐU</t>
  </si>
  <si>
    <t>Uỷ ban nhân dân tỉnh căn cứ chức năng, nhiệm vụ lãnh đạo, chỉ đạo thực hiện giám sát thường xuyênviệc giải ngân vốn đầu tư công năm 2025 trên địa bàn tỉnh và dự thảo báo cáo kết quả giám sát của Ban Thường vụ Đảng ủy (theo đề cương gửi kèm), gửi Thường trực Đảng ủy trước 11giờ ngày thứ 6 hằng tuần, riêng tuần đầu trước 11giờ ngày 13/10/2025</t>
  </si>
  <si>
    <t>28-CV/UBKTTU</t>
  </si>
  <si>
    <t>Trước 15h thứ sáu hằng tuần</t>
  </si>
  <si>
    <t>160-CV/ĐU</t>
  </si>
  <si>
    <t>22-CV/UBKTTU</t>
  </si>
  <si>
    <t>trước ngày 18 hằng tháng</t>
  </si>
  <si>
    <t>VĂN PHÒNG ĐẢNG ỦY</t>
  </si>
  <si>
    <t>BAN TỔ CHỨC ĐẢNG ỦY</t>
  </si>
  <si>
    <t>III</t>
  </si>
  <si>
    <t>BAN TUYÊN GIÁO VÀ DÂN VẬN ĐẢNG ỦY</t>
  </si>
  <si>
    <t>IV</t>
  </si>
  <si>
    <t>ỦY BAN KIỂM TRA ĐẢNG ỦY</t>
  </si>
  <si>
    <t>2 nhiệm vụ</t>
  </si>
  <si>
    <t>3 nhiệm vụ</t>
  </si>
  <si>
    <t>trước ngày 20 hằng tháng</t>
  </si>
  <si>
    <t>Báo cáo kết quả thực hiện Kết luận số 195-KL/TW, ngày 26/9/2025 của Bộ Chính trị, Ban Bí thư</t>
  </si>
  <si>
    <t>trước ngày 24 hằng tháng</t>
  </si>
  <si>
    <t>61-CV/UBKTTU</t>
  </si>
  <si>
    <t>trước ngày 25 hằng tháng</t>
  </si>
  <si>
    <t>Báo cáo kết quả thực hiện nhiệm vụ theo Thông báo số 16-TB/TU, ngày 14/10/2025 của Tỉnh ủy</t>
  </si>
  <si>
    <t>207-CV/ĐU</t>
  </si>
  <si>
    <t>trước 11 giờ ngày thứ 3 hằng tuần</t>
  </si>
  <si>
    <t>83-CV/UBKTTU</t>
  </si>
  <si>
    <t>trước 15 giờ ngày thứ 3 hằng tuần</t>
  </si>
  <si>
    <t>Giám sát thường xuyên việc thực hiện Thông báo kết luận số 07-TB/CQTTBCĐ, ngày 15/10/2025  và Thông báo kết luận số 47-TB/TGV,</t>
  </si>
  <si>
    <t>243-CV/ĐU</t>
  </si>
  <si>
    <t>trước ngày 13 của tháng cuối hằng quý, bắt đầu từ quý IV năm 2025</t>
  </si>
  <si>
    <t>51-CV/UBKTTU</t>
  </si>
  <si>
    <t>Báo cáo kết quả thực hiện Kết luận số 197-KL/TW, ngày 03/10/2025 của Bộ Chính trị,  Ban Bí thư</t>
  </si>
  <si>
    <t>2578-CV/TU,</t>
  </si>
  <si>
    <t>185-CV/ĐU</t>
  </si>
  <si>
    <t>01-QĐ/TU</t>
  </si>
  <si>
    <t>63-CV/ĐU</t>
  </si>
  <si>
    <t>trước 15 giờ
 thứ hai hằng tuần</t>
  </si>
  <si>
    <t>trước ngày 15 của tháng cuối hằng quý, bắt đầu từ quý IV năm 2025.</t>
  </si>
  <si>
    <t>Báo cáo tháng</t>
  </si>
  <si>
    <t>Trước ngày 27 hằng tháng</t>
  </si>
  <si>
    <t>Trước ngày 25 hằng tháng</t>
  </si>
  <si>
    <t>311-CV/ĐU</t>
  </si>
  <si>
    <t>x</t>
  </si>
  <si>
    <t>(Tuần thứ 40, từ 01/12 đến 07/12/2025)</t>
  </si>
  <si>
    <t>BIỂU TỔNG HỢP THEO DÕI CÁC NHIỆM VỤ THƯỜNG XUYÊN GIAO TRIỂN KHAI THỰC HIỆN</t>
  </si>
  <si>
    <t xml:space="preserve"> CV số 287-CV/TU ngày  17/11/2025</t>
  </si>
  <si>
    <t>TIẾN ĐỘ Tình hình, kết quả triển khai thực hiện các văn bản chỉ đạo, kết luận của Bộ Chính trị, Ban Bí thư về sắp xếp tổ chức bộ máy của hệ thống chính trị và vận hành mô hình chính quyền địa phương 02 cấp tháng 10/2025</t>
  </si>
  <si>
    <t>15 hằng tháng</t>
  </si>
  <si>
    <t>Báo cáo số 238-BC/ĐU ngày 03/12/2025</t>
  </si>
  <si>
    <t>t</t>
  </si>
  <si>
    <t>q</t>
  </si>
  <si>
    <t>tu</t>
  </si>
  <si>
    <t>BIỂU TỔNG HỢP  CÁC NHIỆM VỤ THƯỜNG XUYÊN GIAO TRIỂN KHAI THỰC HIỆN THÁNG 01</t>
  </si>
  <si>
    <t>VĂN PHÒNG SỞ</t>
  </si>
  <si>
    <t>PHÒNG QUẢN LÝ VĂN HOÁ VÀ GIA ĐÌNH</t>
  </si>
  <si>
    <t>PHÒNG QUẢN LÝ THỂ DỤC THỂ THAO</t>
  </si>
  <si>
    <t>PHÒNG QUẢN LÝ DU LỊCH</t>
  </si>
  <si>
    <t>V</t>
  </si>
  <si>
    <t>PHÒNG THÔNG TIN BÁO CHÍ XUẤT BẢN</t>
  </si>
  <si>
    <t>VI</t>
  </si>
  <si>
    <t>CÁC ĐƠN VỊ SỰ NGHIẾP</t>
  </si>
  <si>
    <t>Thời hạn giao</t>
  </si>
  <si>
    <t>Bảo tàng tỉnh</t>
  </si>
  <si>
    <t>Thự viện tỉnh</t>
  </si>
  <si>
    <t>Trung tâm Huấn luyện và thi đấu thể dục thể thao</t>
  </si>
  <si>
    <t>Trung tâm Văn hoá Nghệ thuật tỉnh</t>
  </si>
  <si>
    <t>Văn bản trình</t>
  </si>
  <si>
    <t>Số ký hiệu văn bản giao nhiệm vụ</t>
  </si>
  <si>
    <t>279/SVHTTDL-TTBCXB</t>
  </si>
  <si>
    <t xml:space="preserve">Thời gian trình </t>
  </si>
  <si>
    <t>438/KH-UBND ngày 19/01/2026</t>
  </si>
  <si>
    <t>Họp báo quý IV năm 2025, tổng hợp nội dung họp báo gửi báo cáo UBND tỉnh trước ngày 24/01/2026.</t>
  </si>
  <si>
    <t xml:space="preserve">671/UBND-VX ngày 28/01/2026 của UBND tỉnh </t>
  </si>
  <si>
    <t>Về việc đăng ký tham gia tổ chức triển lãm năm 2026</t>
  </si>
  <si>
    <t>05/2</t>
  </si>
  <si>
    <t>575/UBND-VX ngày 23/01/2026 của UBND tỉnh</t>
  </si>
  <si>
    <t>V/v phối hợp tham mưu Kế hoạch tổ chức chương trình đón Xuân Bính Ngọ năm 2026</t>
  </si>
  <si>
    <t xml:space="preserve"> 493/UBND-VX ngày 21/01/2026 của UBND tỉnh</t>
  </si>
  <si>
    <t>tham mưu xây dựng báo cáo các nội dung đánh giá kết quả thực hiện công tác tư tưởng của Đảng sau 40 năm đổi mới</t>
  </si>
  <si>
    <t>23/01</t>
  </si>
  <si>
    <t>412/UBND-VX ngày 19/01/2026 của UBND tỉnh</t>
  </si>
  <si>
    <t xml:space="preserve"> góp ý dự thảo Chương trình hành động của Chính phủ thực hiện Nghị quyết số 80-NQ/TW ngày 07/01/2026 của Bộ Chính trị về phát triển văn hóa Việt Nam </t>
  </si>
  <si>
    <t>21/01</t>
  </si>
  <si>
    <t>224/UBND - VX ngày 12/01/2026 của UBNFD tỉnh</t>
  </si>
  <si>
    <t>việc triển khai đợt cao điểm tuyên truyền và cổ động trực quan chào mừng Đại hội</t>
  </si>
  <si>
    <t>không hạn</t>
  </si>
  <si>
    <t>16/VHDTVN - LVH ngày 07/01/2026 của Cục Văn hoá các dân tộc Việt Nam</t>
  </si>
  <si>
    <t>xin ý kiến góp ý Kế hoạch tổ chức sự kiện “Sắc xuân trên mọi miền Tổ Quốc” năm 2026 tại Làng Văn hoá - Du lịch các dân tộc Việt Nam</t>
  </si>
  <si>
    <t>10/01</t>
  </si>
  <si>
    <t xml:space="preserve">Công văn số 1172/VHCSGĐTV ngày 13/11/2025 của Cục Văn hóa cơ sở </t>
  </si>
  <si>
    <t>Báo cáo số liệu hoạt văn hóa cơ sở, gia đình, thư viện năm 2025</t>
  </si>
  <si>
    <t xml:space="preserve">Công văn số 27/BQTG-QLCNVH, ngày 14/01/2026 của Cục Bản quyền tác giả  </t>
  </si>
  <si>
    <t>Góp ý Kế hoạch triển khai “Chiến lược phát triển các ngành công nghiệp văn hóa Việt Nam đến năm 2030, tầm nhìn đến năm 2045” của Bộ VHTTDL</t>
  </si>
  <si>
    <t>Công văn số 2016/SVHTTDL-QLVHGĐ, ngày 20/01/2026</t>
  </si>
  <si>
    <t xml:space="preserve">Công văn số 183/UBND-VX ngày 10/01/2026 của UBND tỉnh </t>
  </si>
  <si>
    <t>Phối hợp xây dựng báo cáo tổng kết việc triển khai thi hành Nghị đị nh số 17/2023/NĐ-CP</t>
  </si>
  <si>
    <t>Báo cáo 203/BC-SVHTTDL, ngày 19/01/2026</t>
  </si>
  <si>
    <t>Tháng 02/2026</t>
  </si>
  <si>
    <t>Công văn số 245/SVHTTDL-QLVH&amp;GĐ ngày 21/01/2026 của Sở VH,TT&amp;DL về việc tham gia ý kiến vào hồ sơ dự thảo Nghị quyết sửa đổi, bổ sung một số điều của các NQ của HĐND tỉnh thuộc lĩnh vực VH,TT&amp;DL</t>
  </si>
  <si>
    <t>X</t>
  </si>
  <si>
    <t>Công văn số 502/UBND-VX ngày 21/01/2026</t>
  </si>
  <si>
    <t>Giao xây dựng dự thảo Nghị quyết Quy định mức chi đối với các hoạt động thể dục thể thao trên địa
bàn tỉnh Lai Châu</t>
  </si>
  <si>
    <t>Trước ngày 10/3/2026</t>
  </si>
  <si>
    <t>Công văn số 8417/UBND-VX ngày 26/12/2025</t>
  </si>
  <si>
    <t>Triển khai Thông tư số 117/2025/TT-BTC ngày 16/12/2025 của Bộ Tài chính</t>
  </si>
  <si>
    <t>Không thời hạn</t>
  </si>
  <si>
    <t xml:space="preserve">Công văn số 60/UBND-VX ngày 06/01/2026 </t>
  </si>
  <si>
    <t>Triển khai Nghị định số 349/2025/NĐ-CP ngày 30/12/2025 của Chính phủ</t>
  </si>
  <si>
    <t>Công văn số 685/UBND-TH ngày 28/01/2026</t>
  </si>
  <si>
    <t>Báo cáo sơ kết các chương trình đề án về thanh niên</t>
  </si>
  <si>
    <t>Trước ngày 03/02/2026</t>
  </si>
  <si>
    <t>Công văn số 43/TDTTVN-TDTTCMN ngày 07/01/2026</t>
  </si>
  <si>
    <t>Báo cáo tổng kết Chương trình phối hợp số 09/CTr-BCA- BVHTTDL</t>
  </si>
  <si>
    <t>Trước ngày 10/02/2026</t>
  </si>
  <si>
    <t>Công văn số 315/TDTTVN-VP ngày 29/01/2026</t>
  </si>
  <si>
    <t>Triển khai thực hiện một số văn bản quy phạm pháp luật trong lĩnh vực thể dục, thể thao</t>
  </si>
  <si>
    <t>Công văn số 242/TDTTVN-VP ngày 26/01/2026</t>
  </si>
  <si>
    <t>Triệu tập tập huấn đội tuyển trẻ Taekwondo quốc gia năm 2026 tại Trung tâm Đào tạo vận động viên cấp cao
quốc gia</t>
  </si>
  <si>
    <t xml:space="preserve">Quyết định 3267/QĐ-UBND  ngày 31/12/2025 </t>
  </si>
  <si>
    <t>Ban hành các chương trình, kế hoạch công tác năm 2026;</t>
  </si>
  <si>
    <t>Tháng 1</t>
  </si>
  <si>
    <t>Trao đổi báo xuân với các tỉnh thành trên toàn quốc</t>
  </si>
  <si>
    <t>Tổ chức các hoạt động chuyên môn theo kế hoạch:
 Phục vụ bạn đọc, luân chuyển sách báo; triển lãm sách chuyên đề tại đơn vị.</t>
  </si>
  <si>
    <t xml:space="preserve">Công văn số: 8581/UBND-TH ngày 31/12/2025 của UBND tỉnh </t>
  </si>
  <si>
    <t>Về việc tham mưu UBND tỉnh báo
cáo tình hình triển khai tăng
trưởng xanh năm 2025</t>
  </si>
  <si>
    <t>Báo cáo số: 66/BC-SVHTTDL ngày 08/01/2026 của Sở VHTTDL về  tình hình triển khai tăng trưởng xanh lĩnh vực du lịch năm 2025</t>
  </si>
  <si>
    <t>Công văn Số: 3135/CDLQGVN-QHQT&amp;XTDL ngày 31/12/2025</t>
  </si>
  <si>
    <t>Về việc mời tham gia Hội chợ Mùa Xuân
lần thứ nhất - năm 2026</t>
  </si>
  <si>
    <t>Công văn số: 99/SVHTTDL-QLDL ngày 10/01/2026
V/v đăng ký tham gia Hội chợ Mùa xuân lần thứ I - năm 2026</t>
  </si>
  <si>
    <t xml:space="preserve">Công văn số:
117/CDLQGVN-KHTC ngày 16/01/2026 của Cục Du lịch Quốc gia Việt Nam </t>
  </si>
  <si>
    <t xml:space="preserve">Về việc rà soát cho ý kiến đối với một số nội dung tại Phương án điều tra tài nguyên du lịch </t>
  </si>
  <si>
    <t>Công văn số: 277 /SVHTTDL-QLDL ngày 23/01/2026 của Sở VHTTDL V/v tham gia ý kiến đối với một số nội dung tại phương án điều tra tài nguyên du lịch</t>
  </si>
  <si>
    <t>Công văn số: 494/UBND-KTN ngày
21/01/2026 của UBND tỉnh</t>
  </si>
  <si>
    <t xml:space="preserve"> Về việc triển khai thực hiện Thông báo số 35/TB-VPCP
ngày 20 tháng 01 năm 2026 của Văn phòng Chính phủ</t>
  </si>
  <si>
    <t>Kế hoạch số: 309 /KH-SVHTTDL ngày 26/01/2026 của Sở VHTTDL Kế hoạch Triển khai thực hiện các nhiệm vụ về ứng phó với biến đổi khí hậu, tăng trưởng xanh, giảm phát thải khí nhà kính trong lĩnh vực văn hóa, thể thao và du lịch</t>
  </si>
  <si>
    <t xml:space="preserve">Kế hoạch số: 582/KH-UBND ngày 23/01/2026 của UBND tỉnh Lai
Châu </t>
  </si>
  <si>
    <t>Về tăng cường sự lãnh đạo của Đảng và trách nhiệm quản lý của Nhà nước đối với công tác bảo vệ quyền lợi người tiêu dùng</t>
  </si>
  <si>
    <t>Công văn số: 317/SVHTTDL-QLDL ngày 27/01/2026 của Sở VHTTDL V/v triển khai thực hiện Kế hoạch số 582/KH- UBND ngày 23/01/2026 của UBND tỉnh</t>
  </si>
  <si>
    <t>Tuyên truyền, phục vụ Chương trình tổ chức Lễ chào cờ Chào năm mới 2026.</t>
  </si>
  <si>
    <t>Chương trình công tác số 47/Ctr-SVHTTDL của Sở Văn hoá, Thể thao và Du lịch</t>
  </si>
  <si>
    <t>Xây dựng kịch bản chương trình nghệ thuật Chào xuân Bính Ngọ</t>
  </si>
  <si>
    <t>Kế hoạch số 15/KH-TTVHNT, ngày 09/01/2026 Kế hoạch Hướng dẫn xây dựng Đội văn nghệ quần chúng ở cơ sở, năm 2026</t>
  </si>
  <si>
    <t>Xây dựng Kế hoạch Hướng dẫn xây dựng Đội văn nghệ ở cơ sở. Tham mưu việc tham gia Ngày hội “Sắc Xuân trên mọi miền Tổ quốc” năm 2026 tại Làng Văn hóa - Du lịch các dân tộc Việt Nam.</t>
  </si>
  <si>
    <t>Xây dựng Kế hoạch tuyên truyền tổ chức các hoạt động văn hóa, văn nghệ nhân dịp Tết Nguyên đán Bính Ngọ năm 2026</t>
  </si>
  <si>
    <t>Công văn số 145/SVHTTDL-QLVH&amp;GĐ ngày 14/01/2026 của Sở Văn hóa, Thể thao và Du lịch về việc xây dựng kế hoạch tuyên truyền, tổ chức các hoạt động văn hóa, văn nghệ nhân dịp Tết Nguyên đán Bính Ngọ năm 2026</t>
  </si>
  <si>
    <t>Tháng 01</t>
  </si>
  <si>
    <t xml:space="preserve">Chương trình số 06/CTr-TTVHNT, ngày </t>
  </si>
  <si>
    <t>05/01/2026 chương trình công tác tháng 01</t>
  </si>
  <si>
    <t xml:space="preserve">Kế hoạch số 07/KH-TTVHNT, </t>
  </si>
  <si>
    <t xml:space="preserve">ngày 27/01/2026 </t>
  </si>
  <si>
    <t xml:space="preserve">CV số 40/TTVHNT-NTBD, </t>
  </si>
  <si>
    <t>28/01/2026,</t>
  </si>
  <si>
    <t xml:space="preserve">Kế hoạch số 45/KH-TTVHNT, ngày  </t>
  </si>
  <si>
    <t>kế hoạch Thực hiện chiếu phim lưu động tại cơ sở</t>
  </si>
  <si>
    <t xml:space="preserve">ngày 16/01/2026 </t>
  </si>
  <si>
    <t xml:space="preserve">Kế hoạch số 27/KH-TTVHNT, </t>
  </si>
  <si>
    <t>ngày 05/01/2026,</t>
  </si>
  <si>
    <t xml:space="preserve"> Kế hoạch tổ chức nhiệm vụ tuyên truyền quý I </t>
  </si>
  <si>
    <t xml:space="preserve">Ban hành xây dựng kế hoạch thực hiện nhiệm vụ theo từng lĩnh vực (Nghiên cứu - Sưu tầm; Kiểm kê - Bảo quản; Trưng bày - Tuyên truyền) năm 2026. </t>
  </si>
  <si>
    <t>15/01/2026</t>
  </si>
  <si>
    <t>Mở cửa phục vụ khách thăm quan trong và ngoài tỉnh nhân dịp Tết Bính Ngọ 2026</t>
  </si>
  <si>
    <t xml:space="preserve">Tờ trình số 407/TTr-SVHTTDL ngày 04/2/2026 </t>
  </si>
  <si>
    <t>23/01/2026</t>
  </si>
  <si>
    <t xml:space="preserve">Tờ trình số 324/TTr-SVHTTDL </t>
  </si>
  <si>
    <t xml:space="preserve">Tờ trình số 284/TTr-SVHTTDL </t>
  </si>
  <si>
    <t xml:space="preserve">Công văn số 215/SVHTTDL-QLVHGĐ </t>
  </si>
  <si>
    <t xml:space="preserve">Công văn số 152/SVHTTDL-QLVHGĐ </t>
  </si>
  <si>
    <t xml:space="preserve">Công văn số 58/SVHTTDL-QLVHGĐ ngày 08/01/2026 V/v </t>
  </si>
  <si>
    <t>Công văn số 88/SVHTTDL-QLVHGĐ,</t>
  </si>
  <si>
    <t xml:space="preserve"> ngày 10/01/2026</t>
  </si>
  <si>
    <t xml:space="preserve">Công văn số 240/SVHTTDL-QLVH&amp;GĐ ngày 21/01/2026 của </t>
  </si>
  <si>
    <t xml:space="preserve">Tờ trình số 185/TTr-SVHTTDL ngày 16/01/2026 </t>
  </si>
  <si>
    <t>Tờ trình số 185/TTr-SVHTTDL ngày 16/01/2026 v</t>
  </si>
  <si>
    <t xml:space="preserve">Báo cáo số 435/BC-SVHTTDL ngày 05/02/2026 </t>
  </si>
  <si>
    <t xml:space="preserve">Công văn số 333/SVHTTDL-QLTDTT ngày 28/01/2026 </t>
  </si>
  <si>
    <t xml:space="preserve">Đang tham mưu báo cáo tổng hợp, tiếp thu, giải trình ý kiến </t>
  </si>
  <si>
    <t xml:space="preserve">Công văn số 339/SVHTTDL-QLTDTT ngày 28/01/2026 </t>
  </si>
  <si>
    <t>47/Ctr-SVHTTDL</t>
  </si>
  <si>
    <t xml:space="preserve">Công văn số 145/SVHTTDL-QLVH&amp;GĐ, ngày 14/01/2026 </t>
  </si>
  <si>
    <t xml:space="preserve">Quyết định số 573/QĐ-SVHTTDL, ngày 25/12/2025 </t>
  </si>
  <si>
    <t>Kế hoạch Số: 19/KH-BTT</t>
  </si>
  <si>
    <t>Công văn số 426-CV/VPTU ngày 28/01/2026</t>
  </si>
  <si>
    <t>Tham gia ý kiến vào nội dung trình cuộc họp Thường trực Tỉnh uỷ</t>
  </si>
  <si>
    <t>29/01/2026</t>
  </si>
  <si>
    <t>Công văn số 536/UBND-TH ngày 22/01/2026 của UBND tỉnh</t>
  </si>
  <si>
    <t>Công văn số 315/SVHTTDL-VP, ngày 29/01/2026</t>
  </si>
  <si>
    <t>Công văn số 419/UBND-TH ngày 19/01/2026 của UBND tỉn</t>
  </si>
  <si>
    <t>tham gia vào dự thảo Chương trình hành động của Ban Chấp hành Đảng bộ tỉnh</t>
  </si>
  <si>
    <t>xây dựng vị trí việc làm công chức theo Nghị định số 361/2025/NĐ-CP ngày 31/12/2025 của Chính phủ</t>
  </si>
  <si>
    <t>21/01/2028</t>
  </si>
  <si>
    <t>Công văn số 233/SVHTTDL-VP, ngày 21/01/2026</t>
  </si>
  <si>
    <t>Công văn số 276/SVHTTDL-VP, ngày 23/01/2026</t>
  </si>
  <si>
    <t>Công văn số 136/UBND-TH ngày 08/01/2026 của UBND tỉnh</t>
  </si>
  <si>
    <t>báo cáo kết quả thực hiện Kết luận số 221-
KL/TW ngày 28/11/2025 của Bộ Chính trị, Ban Bí thư</t>
  </si>
  <si>
    <t>Công văn số 497/UBND-KTN, ngày 21/01/2026</t>
  </si>
  <si>
    <t>thực hiện nhiệm vụ, giải pháp trọng tâm trong
công tác quản lý tài sản công năm 2026</t>
  </si>
  <si>
    <t>24/01/2026</t>
  </si>
  <si>
    <t>Báo cáo số 108/BC-SVHTTDLVP, ngày 12/01/2026</t>
  </si>
  <si>
    <t>Báo cáo số 289/BC-SVHTTDLVP, ngày 24/01/2026</t>
  </si>
  <si>
    <t>Công văn số 767/UBND-TH ngày 30/01/2026</t>
  </si>
  <si>
    <t>đôn đốc cập nhật biên chế và hoàn thiện dữ liệu hồ sơ cán bộ, công chức, viên chức trên CSDLQG về cán bộ, công chức, viên chức</t>
  </si>
  <si>
    <t>04/02/2026</t>
  </si>
  <si>
    <t>Báo cáo số 411/BC-SVHTTDLVP, ngày 04/02/2026</t>
  </si>
  <si>
    <t xml:space="preserve">Công văn số 8144/UBND-HCC ngày
16/12/2025 </t>
  </si>
  <si>
    <t>triển khai công tác tự đánh giá, chấm điểm xác
định Chỉ số cải cách hành chính (PAR INDEX) tỉnh Lai Châu năm 2025</t>
  </si>
  <si>
    <t>22/01/2026</t>
  </si>
  <si>
    <t>Báo cáo số 260/BC-SVHTTDLVP, ngày 20/01/2026</t>
  </si>
  <si>
    <t>30/01/2026</t>
  </si>
  <si>
    <t xml:space="preserve">Quyết định 3267/QĐ-UBND  ngày 31/12/2025 của UBND tỉnh </t>
  </si>
  <si>
    <t>Đang tham mưu báo cáo tổng hợp, tiếp thu, giải trình ý kiến góp ý của các cơ quan, đơn vị vào hồ sơ dự thảo Nghị quyết</t>
  </si>
  <si>
    <t>Nghị quyết sửa đổi bổ sung một số điều của các Nghị quyết: Số 56/2005/NQ-HĐND ngày 15 tháng 12 năm 2005; số 03/2018/NQ-HĐND ngày 11 tháng 7 năm 2018; số 13/2020/NQ-HĐND ngày 10 tháng 7 năm 2020; số 44/2021/NQ-HĐND ngày 10 tháng 8 năm 2021; số 26/2024/NQ-HĐND ngày 17 tháng 7 năm 2024; số 20/2022/NQ-HĐND ngày 20 tháng 7 năm 2022 của Hội đồng Nhân dân tỉnh Lai Châu</t>
  </si>
  <si>
    <t>Nghị quyết Ban hành Quy định nguyên tắc, tiêu chí, định mức phân bổ vốn ngân sách trung ương và tỷ lệ vốn đối ứng của ngân sách địa phương thực hiện Chương trình mục tiêu quốc gia về phát triển văn hóa giai đoạn 2025-2030 trên địa bàn tỉnh Lai Châu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</si>
</sst>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scheme val="minor"/>
    </font>
    <font>
      <sz val="12"/>
      <color theme="1"/>
      <name val="Times New Roman"/>
      <family val="2"/>
      <charset val="163"/>
    </font>
    <font>
      <b/>
      <sz val="14"/>
      <name val="Times New Roman"/>
      <family val="1"/>
    </font>
    <font>
      <sz val="12"/>
      <name val="Times New Roman"/>
      <family val="1"/>
    </font>
    <font>
      <b/>
      <sz val="12"/>
      <name val="Times New Roman"/>
      <family val="1"/>
    </font>
    <font>
      <sz val="12"/>
      <color rgb="FFFF0000"/>
      <name val="Times New Roman"/>
      <family val="1"/>
    </font>
    <font>
      <b/>
      <sz val="12"/>
      <color rgb="FFFF0000"/>
      <name val="Times New Roman"/>
      <family val="1"/>
    </font>
    <font>
      <b/>
      <i/>
      <sz val="12"/>
      <name val="Times New Roman"/>
      <family val="1"/>
    </font>
    <font>
      <sz val="14"/>
      <name val="Times New Roman"/>
      <family val="1"/>
    </font>
    <font>
      <sz val="12"/>
      <name val="TimesNewRomanPSMT"/>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1" fillId="0" borderId="0"/>
  </cellStyleXfs>
  <cellXfs count="70">
    <xf numFmtId="0" fontId="0" fillId="0" borderId="0" xfId="0"/>
    <xf numFmtId="0" fontId="3" fillId="0" borderId="0" xfId="1" applyFont="1"/>
    <xf numFmtId="0" fontId="3" fillId="0" borderId="0" xfId="1" applyFont="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horizontal="centerContinuous" vertical="center" wrapText="1"/>
    </xf>
    <xf numFmtId="0" fontId="3" fillId="0" borderId="2" xfId="1" applyFont="1" applyBorder="1" applyAlignment="1">
      <alignment horizontal="center" vertical="center" wrapText="1"/>
    </xf>
    <xf numFmtId="0" fontId="3" fillId="0" borderId="2" xfId="1" applyFont="1" applyBorder="1" applyAlignment="1">
      <alignment horizontal="left" vertical="center" wrapText="1"/>
    </xf>
    <xf numFmtId="0" fontId="3" fillId="0" borderId="2" xfId="1" quotePrefix="1" applyFont="1" applyBorder="1" applyAlignment="1">
      <alignment horizontal="center" vertical="center" wrapText="1"/>
    </xf>
    <xf numFmtId="0" fontId="3" fillId="0" borderId="2" xfId="1" applyFont="1" applyBorder="1" applyAlignment="1">
      <alignment vertical="center" wrapText="1"/>
    </xf>
    <xf numFmtId="14" fontId="3" fillId="0" borderId="2" xfId="1" applyNumberFormat="1" applyFont="1" applyBorder="1" applyAlignment="1">
      <alignment horizontal="center" vertical="center" wrapText="1"/>
    </xf>
    <xf numFmtId="0" fontId="5" fillId="0" borderId="0" xfId="1" applyFont="1"/>
    <xf numFmtId="0" fontId="4" fillId="0" borderId="0" xfId="1" applyFont="1" applyAlignment="1">
      <alignment vertical="center" wrapText="1"/>
    </xf>
    <xf numFmtId="0" fontId="3" fillId="0" borderId="2" xfId="1" quotePrefix="1" applyFont="1" applyBorder="1" applyAlignment="1">
      <alignment vertical="center" wrapText="1"/>
    </xf>
    <xf numFmtId="14" fontId="5" fillId="0" borderId="2" xfId="1" applyNumberFormat="1" applyFont="1" applyBorder="1" applyAlignment="1">
      <alignment horizontal="center" vertical="center" wrapText="1"/>
    </xf>
    <xf numFmtId="0" fontId="3" fillId="0" borderId="2" xfId="1" quotePrefix="1" applyFont="1" applyBorder="1" applyAlignment="1">
      <alignment horizontal="left" vertical="center" wrapText="1"/>
    </xf>
    <xf numFmtId="0" fontId="3" fillId="0" borderId="0" xfId="1" applyFont="1" applyAlignment="1">
      <alignment horizontal="center"/>
    </xf>
    <xf numFmtId="0" fontId="3" fillId="0" borderId="0" xfId="1" applyFont="1" applyAlignment="1">
      <alignment horizontal="center" vertical="center"/>
    </xf>
    <xf numFmtId="0" fontId="4" fillId="0" borderId="0" xfId="1" applyFont="1"/>
    <xf numFmtId="0" fontId="4" fillId="0" borderId="2" xfId="1" quotePrefix="1" applyFont="1" applyBorder="1" applyAlignment="1">
      <alignment horizontal="center" vertical="center" wrapText="1"/>
    </xf>
    <xf numFmtId="14" fontId="4" fillId="0" borderId="2" xfId="1" applyNumberFormat="1" applyFont="1" applyBorder="1" applyAlignment="1">
      <alignment horizontal="centerContinuous" vertical="center" wrapText="1"/>
    </xf>
    <xf numFmtId="0" fontId="4" fillId="0" borderId="2" xfId="1" quotePrefix="1" applyFont="1" applyBorder="1" applyAlignment="1">
      <alignment horizontal="centerContinuous" vertical="center" wrapText="1"/>
    </xf>
    <xf numFmtId="0" fontId="6" fillId="0" borderId="0" xfId="1" applyFont="1"/>
    <xf numFmtId="14" fontId="4" fillId="0" borderId="2" xfId="1" applyNumberFormat="1" applyFont="1" applyBorder="1" applyAlignment="1">
      <alignment horizontal="center" vertical="center" wrapText="1"/>
    </xf>
    <xf numFmtId="16" fontId="4" fillId="0" borderId="2" xfId="1" applyNumberFormat="1" applyFont="1" applyBorder="1" applyAlignment="1">
      <alignment horizontal="center" vertical="center" wrapText="1"/>
    </xf>
    <xf numFmtId="16" fontId="3" fillId="0" borderId="2" xfId="1" applyNumberFormat="1" applyFont="1" applyBorder="1" applyAlignment="1">
      <alignment horizontal="center" vertical="center" wrapText="1"/>
    </xf>
    <xf numFmtId="0" fontId="4" fillId="0" borderId="1" xfId="1" applyFont="1" applyBorder="1" applyAlignment="1">
      <alignment horizontal="centerContinuous" vertical="center"/>
    </xf>
    <xf numFmtId="0" fontId="7" fillId="0" borderId="1" xfId="1" applyFont="1" applyBorder="1" applyAlignment="1">
      <alignment horizontal="centerContinuous" vertical="center"/>
    </xf>
    <xf numFmtId="0" fontId="7" fillId="0" borderId="1" xfId="1" applyFont="1" applyBorder="1" applyAlignment="1">
      <alignment horizontal="center" vertical="center"/>
    </xf>
    <xf numFmtId="0" fontId="4" fillId="0" borderId="1" xfId="1" applyFont="1" applyBorder="1" applyAlignment="1">
      <alignment horizontal="center" vertical="center"/>
    </xf>
    <xf numFmtId="0" fontId="2" fillId="0" borderId="0" xfId="1" applyFont="1" applyAlignment="1">
      <alignment vertical="center"/>
    </xf>
    <xf numFmtId="0" fontId="3" fillId="0" borderId="0" xfId="1" applyFont="1" applyAlignment="1">
      <alignment horizontal="left"/>
    </xf>
    <xf numFmtId="0" fontId="3" fillId="0" borderId="4" xfId="1" quotePrefix="1" applyFont="1" applyBorder="1" applyAlignment="1">
      <alignment horizontal="center" vertical="center" wrapText="1"/>
    </xf>
    <xf numFmtId="0" fontId="4" fillId="0" borderId="3" xfId="1" applyFont="1" applyBorder="1" applyAlignment="1">
      <alignment horizontal="center" vertical="center" wrapText="1"/>
    </xf>
    <xf numFmtId="0" fontId="4" fillId="0" borderId="3" xfId="1" applyFont="1" applyBorder="1" applyAlignment="1">
      <alignment horizontal="left" vertical="center" wrapText="1"/>
    </xf>
    <xf numFmtId="0" fontId="4" fillId="0" borderId="2" xfId="1" applyFont="1" applyFill="1" applyBorder="1" applyAlignment="1">
      <alignment horizontal="center" vertical="center" wrapText="1"/>
    </xf>
    <xf numFmtId="0" fontId="2" fillId="0" borderId="0" xfId="1" applyFont="1" applyAlignment="1">
      <alignment horizontal="center" vertical="center"/>
    </xf>
    <xf numFmtId="0" fontId="4" fillId="0" borderId="2" xfId="1" applyFont="1" applyBorder="1" applyAlignment="1">
      <alignment horizontal="center" vertical="center" wrapText="1"/>
    </xf>
    <xf numFmtId="0" fontId="4" fillId="0" borderId="2" xfId="1" applyFont="1" applyFill="1" applyBorder="1" applyAlignment="1">
      <alignment horizontal="center" vertical="center" wrapText="1"/>
    </xf>
    <xf numFmtId="0" fontId="4" fillId="0" borderId="1" xfId="1" applyFont="1" applyBorder="1" applyAlignment="1">
      <alignment horizontal="center" vertical="center"/>
    </xf>
    <xf numFmtId="0" fontId="3" fillId="0" borderId="5" xfId="1" applyFont="1" applyBorder="1" applyAlignment="1">
      <alignment horizontal="center" vertical="center" wrapText="1"/>
    </xf>
    <xf numFmtId="0" fontId="3" fillId="0" borderId="5" xfId="1" applyFont="1" applyBorder="1" applyAlignment="1">
      <alignment vertical="center" wrapText="1"/>
    </xf>
    <xf numFmtId="0" fontId="3" fillId="0" borderId="5" xfId="1" applyFont="1" applyBorder="1" applyAlignment="1">
      <alignment horizontal="left" vertical="center" wrapText="1"/>
    </xf>
    <xf numFmtId="0" fontId="3" fillId="0" borderId="5" xfId="1" quotePrefix="1" applyFont="1" applyBorder="1" applyAlignment="1">
      <alignment horizontal="center" vertical="center" wrapText="1"/>
    </xf>
    <xf numFmtId="0" fontId="4"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6" xfId="1" applyFont="1" applyBorder="1" applyAlignment="1">
      <alignment vertical="center" wrapText="1"/>
    </xf>
    <xf numFmtId="0" fontId="3" fillId="0" borderId="6" xfId="1" applyFont="1" applyBorder="1" applyAlignment="1">
      <alignment horizontal="left" vertical="center" wrapText="1"/>
    </xf>
    <xf numFmtId="0" fontId="3" fillId="0" borderId="6" xfId="1" quotePrefix="1" applyFont="1" applyBorder="1" applyAlignment="1">
      <alignment horizontal="center" vertical="center" wrapText="1"/>
    </xf>
    <xf numFmtId="0" fontId="4" fillId="0" borderId="6" xfId="1" applyFont="1" applyBorder="1" applyAlignment="1">
      <alignment horizontal="center" vertical="center" wrapText="1"/>
    </xf>
    <xf numFmtId="14" fontId="3" fillId="0" borderId="6" xfId="1" quotePrefix="1" applyNumberFormat="1" applyFont="1" applyBorder="1" applyAlignment="1">
      <alignment horizontal="center" vertical="center" wrapText="1"/>
    </xf>
    <xf numFmtId="14" fontId="4" fillId="0" borderId="6" xfId="1" applyNumberFormat="1" applyFont="1" applyBorder="1" applyAlignment="1">
      <alignment horizontal="centerContinuous" vertical="center" wrapText="1"/>
    </xf>
    <xf numFmtId="0" fontId="4" fillId="0" borderId="6" xfId="1" quotePrefix="1" applyFont="1" applyBorder="1" applyAlignment="1">
      <alignment horizontal="left" vertical="center" wrapText="1"/>
    </xf>
    <xf numFmtId="0" fontId="4" fillId="0" borderId="6" xfId="1" quotePrefix="1" applyFont="1" applyBorder="1" applyAlignment="1">
      <alignment horizontal="center" vertical="center" wrapText="1"/>
    </xf>
    <xf numFmtId="14" fontId="3" fillId="0" borderId="6" xfId="1" applyNumberFormat="1" applyFont="1" applyBorder="1" applyAlignment="1">
      <alignment horizontal="center" vertical="center" wrapText="1"/>
    </xf>
    <xf numFmtId="0" fontId="3" fillId="0" borderId="6" xfId="1" quotePrefix="1" applyFont="1" applyBorder="1" applyAlignment="1">
      <alignment horizontal="left" vertical="center" wrapText="1"/>
    </xf>
    <xf numFmtId="16" fontId="3" fillId="0" borderId="6" xfId="1" quotePrefix="1" applyNumberFormat="1" applyFont="1" applyBorder="1" applyAlignment="1">
      <alignment horizontal="center" vertical="center" wrapText="1"/>
    </xf>
    <xf numFmtId="14" fontId="3" fillId="0" borderId="6" xfId="1" applyNumberFormat="1" applyFont="1" applyBorder="1" applyAlignment="1">
      <alignment horizontal="centerContinuous" vertical="center" wrapText="1"/>
    </xf>
    <xf numFmtId="0" fontId="3" fillId="0" borderId="6" xfId="1" applyFont="1" applyBorder="1"/>
    <xf numFmtId="0" fontId="4" fillId="0" borderId="6" xfId="1" applyFont="1" applyBorder="1" applyAlignment="1">
      <alignment horizontal="left" vertical="center" wrapText="1"/>
    </xf>
    <xf numFmtId="14" fontId="4" fillId="0" borderId="6" xfId="1" applyNumberFormat="1" applyFont="1" applyBorder="1" applyAlignment="1">
      <alignment horizontal="center" vertical="center" wrapText="1"/>
    </xf>
    <xf numFmtId="0" fontId="3" fillId="0" borderId="6" xfId="0" applyFont="1" applyBorder="1" applyAlignment="1">
      <alignment horizontal="justify" vertical="center"/>
    </xf>
    <xf numFmtId="0" fontId="3" fillId="0" borderId="4" xfId="1" applyFont="1" applyBorder="1" applyAlignment="1">
      <alignment horizontal="center" vertical="center" wrapText="1"/>
    </xf>
    <xf numFmtId="14" fontId="3" fillId="0" borderId="4" xfId="1" applyNumberFormat="1" applyFont="1" applyBorder="1" applyAlignment="1">
      <alignment horizontal="center" vertical="center" wrapText="1"/>
    </xf>
    <xf numFmtId="0" fontId="3" fillId="0" borderId="4" xfId="1" quotePrefix="1" applyFont="1" applyBorder="1" applyAlignment="1">
      <alignment horizontal="left" vertical="center" wrapText="1"/>
    </xf>
    <xf numFmtId="0" fontId="8" fillId="0" borderId="6" xfId="0" applyFont="1" applyBorder="1" applyAlignment="1">
      <alignment vertical="center" wrapText="1"/>
    </xf>
    <xf numFmtId="0" fontId="9" fillId="0" borderId="6" xfId="0" applyFont="1" applyBorder="1" applyAlignment="1">
      <alignment vertical="center" wrapText="1"/>
    </xf>
    <xf numFmtId="0" fontId="4" fillId="0" borderId="6" xfId="1" applyFont="1" applyBorder="1"/>
    <xf numFmtId="0" fontId="3" fillId="0" borderId="6" xfId="0" applyFont="1" applyBorder="1" applyAlignment="1">
      <alignment horizontal="center" vertical="center" wrapText="1"/>
    </xf>
    <xf numFmtId="0" fontId="3" fillId="0" borderId="6" xfId="0" applyFont="1" applyBorder="1"/>
    <xf numFmtId="0" fontId="3" fillId="0" borderId="6" xfId="0" applyFont="1" applyBorder="1" applyAlignment="1">
      <alignment wrapText="1"/>
    </xf>
  </cellXfs>
  <cellStyles count="2">
    <cellStyle name="Bình thường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tabSelected="1" zoomScale="95" zoomScaleNormal="95" workbookViewId="0">
      <pane ySplit="5" topLeftCell="A6" activePane="bottomLeft" state="frozen"/>
      <selection pane="bottomLeft" activeCell="C3" sqref="C3:C5"/>
    </sheetView>
  </sheetViews>
  <sheetFormatPr defaultColWidth="10.33203125" defaultRowHeight="15.6"/>
  <cols>
    <col min="1" max="1" width="7.44140625" style="15" customWidth="1"/>
    <col min="2" max="2" width="22.6640625" style="15" customWidth="1"/>
    <col min="3" max="3" width="46.109375" style="1" customWidth="1"/>
    <col min="4" max="4" width="15.6640625" style="15" customWidth="1"/>
    <col min="5" max="5" width="30.44140625" style="1" customWidth="1"/>
    <col min="6" max="6" width="15.6640625" style="15" customWidth="1"/>
    <col min="7" max="7" width="9.6640625" style="15" customWidth="1"/>
    <col min="8" max="8" width="10.88671875" style="15" customWidth="1"/>
    <col min="9" max="9" width="20.88671875" style="1" customWidth="1"/>
    <col min="10" max="10" width="24.44140625" style="1" customWidth="1"/>
    <col min="11" max="16384" width="10.33203125" style="1"/>
  </cols>
  <sheetData>
    <row r="1" spans="1:9" ht="27.6" customHeight="1">
      <c r="A1" s="35" t="s">
        <v>120</v>
      </c>
      <c r="B1" s="35"/>
      <c r="C1" s="35"/>
      <c r="D1" s="35"/>
      <c r="E1" s="35"/>
      <c r="F1" s="35"/>
      <c r="G1" s="35"/>
      <c r="H1" s="35"/>
      <c r="I1" s="35"/>
    </row>
    <row r="2" spans="1:9" ht="27.75" customHeight="1">
      <c r="A2" s="26"/>
      <c r="B2" s="25"/>
      <c r="C2" s="38"/>
      <c r="D2" s="38"/>
      <c r="E2" s="38"/>
      <c r="F2" s="38"/>
      <c r="G2" s="38"/>
      <c r="H2" s="25"/>
      <c r="I2" s="25"/>
    </row>
    <row r="3" spans="1:9" ht="26.25" customHeight="1">
      <c r="A3" s="36" t="s">
        <v>0</v>
      </c>
      <c r="B3" s="37" t="s">
        <v>135</v>
      </c>
      <c r="C3" s="37" t="s">
        <v>2</v>
      </c>
      <c r="D3" s="37" t="s">
        <v>137</v>
      </c>
      <c r="E3" s="37" t="s">
        <v>134</v>
      </c>
      <c r="F3" s="37" t="s">
        <v>129</v>
      </c>
      <c r="G3" s="37"/>
      <c r="H3" s="37"/>
      <c r="I3" s="36" t="s">
        <v>7</v>
      </c>
    </row>
    <row r="4" spans="1:9" ht="15.75" customHeight="1">
      <c r="A4" s="36"/>
      <c r="B4" s="37"/>
      <c r="C4" s="37"/>
      <c r="D4" s="37"/>
      <c r="E4" s="37"/>
      <c r="F4" s="37"/>
      <c r="G4" s="37"/>
      <c r="H4" s="37"/>
      <c r="I4" s="36"/>
    </row>
    <row r="5" spans="1:9" ht="46.5" customHeight="1">
      <c r="A5" s="36"/>
      <c r="B5" s="37"/>
      <c r="C5" s="37"/>
      <c r="D5" s="37"/>
      <c r="E5" s="37"/>
      <c r="F5" s="34" t="s">
        <v>9</v>
      </c>
      <c r="G5" s="34" t="s">
        <v>10</v>
      </c>
      <c r="H5" s="34" t="s">
        <v>11</v>
      </c>
      <c r="I5" s="36"/>
    </row>
    <row r="6" spans="1:9" s="11" customFormat="1" ht="30.75" customHeight="1">
      <c r="A6" s="32" t="s">
        <v>12</v>
      </c>
      <c r="C6" s="33" t="s">
        <v>121</v>
      </c>
      <c r="D6" s="32"/>
      <c r="E6" s="32"/>
      <c r="F6" s="32"/>
      <c r="G6" s="32"/>
      <c r="H6" s="32"/>
      <c r="I6" s="32"/>
    </row>
    <row r="7" spans="1:9" s="11" customFormat="1" ht="49.8" customHeight="1">
      <c r="A7" s="39">
        <v>1</v>
      </c>
      <c r="B7" s="40" t="s">
        <v>249</v>
      </c>
      <c r="C7" s="41" t="s">
        <v>250</v>
      </c>
      <c r="D7" s="42" t="s">
        <v>251</v>
      </c>
      <c r="E7" s="39" t="s">
        <v>253</v>
      </c>
      <c r="F7" s="42" t="s">
        <v>251</v>
      </c>
      <c r="G7" s="39" t="s">
        <v>110</v>
      </c>
      <c r="H7" s="43"/>
      <c r="I7" s="43"/>
    </row>
    <row r="8" spans="1:9" s="11" customFormat="1" ht="61.8" customHeight="1">
      <c r="A8" s="44">
        <v>2</v>
      </c>
      <c r="B8" s="45" t="s">
        <v>252</v>
      </c>
      <c r="C8" s="46" t="s">
        <v>255</v>
      </c>
      <c r="D8" s="47" t="s">
        <v>230</v>
      </c>
      <c r="E8" s="44" t="s">
        <v>259</v>
      </c>
      <c r="F8" s="47" t="s">
        <v>230</v>
      </c>
      <c r="G8" s="44" t="s">
        <v>110</v>
      </c>
      <c r="H8" s="48"/>
      <c r="I8" s="48"/>
    </row>
    <row r="9" spans="1:9" s="11" customFormat="1" ht="60.6" customHeight="1">
      <c r="A9" s="44">
        <v>3</v>
      </c>
      <c r="B9" s="45" t="s">
        <v>254</v>
      </c>
      <c r="C9" s="46" t="s">
        <v>256</v>
      </c>
      <c r="D9" s="47" t="s">
        <v>257</v>
      </c>
      <c r="E9" s="44" t="s">
        <v>258</v>
      </c>
      <c r="F9" s="47" t="s">
        <v>257</v>
      </c>
      <c r="G9" s="44" t="s">
        <v>110</v>
      </c>
      <c r="H9" s="48"/>
      <c r="I9" s="48"/>
    </row>
    <row r="10" spans="1:9" s="11" customFormat="1" ht="60.6" customHeight="1">
      <c r="A10" s="44">
        <v>4</v>
      </c>
      <c r="B10" s="45" t="s">
        <v>260</v>
      </c>
      <c r="C10" s="46" t="s">
        <v>261</v>
      </c>
      <c r="D10" s="49">
        <v>46357</v>
      </c>
      <c r="E10" s="44" t="s">
        <v>265</v>
      </c>
      <c r="F10" s="49">
        <v>46357</v>
      </c>
      <c r="G10" s="44" t="s">
        <v>110</v>
      </c>
      <c r="H10" s="48"/>
      <c r="I10" s="48"/>
    </row>
    <row r="11" spans="1:9" s="11" customFormat="1" ht="67.8" customHeight="1">
      <c r="A11" s="44">
        <v>5</v>
      </c>
      <c r="B11" s="45" t="s">
        <v>262</v>
      </c>
      <c r="C11" s="46" t="s">
        <v>263</v>
      </c>
      <c r="D11" s="49" t="s">
        <v>264</v>
      </c>
      <c r="E11" s="44" t="s">
        <v>266</v>
      </c>
      <c r="F11" s="49" t="s">
        <v>264</v>
      </c>
      <c r="G11" s="44" t="s">
        <v>110</v>
      </c>
      <c r="H11" s="48"/>
      <c r="I11" s="48"/>
    </row>
    <row r="12" spans="1:9" s="11" customFormat="1" ht="66.599999999999994" customHeight="1">
      <c r="A12" s="44">
        <v>6</v>
      </c>
      <c r="B12" s="45" t="s">
        <v>267</v>
      </c>
      <c r="C12" s="46" t="s">
        <v>268</v>
      </c>
      <c r="D12" s="49" t="s">
        <v>269</v>
      </c>
      <c r="E12" s="44" t="s">
        <v>270</v>
      </c>
      <c r="F12" s="49" t="s">
        <v>269</v>
      </c>
      <c r="G12" s="48" t="s">
        <v>110</v>
      </c>
      <c r="H12" s="48"/>
      <c r="I12" s="48"/>
    </row>
    <row r="13" spans="1:9" s="11" customFormat="1" ht="66.599999999999994" customHeight="1">
      <c r="A13" s="44">
        <v>7</v>
      </c>
      <c r="B13" s="45" t="s">
        <v>271</v>
      </c>
      <c r="C13" s="46" t="s">
        <v>272</v>
      </c>
      <c r="D13" s="49" t="s">
        <v>273</v>
      </c>
      <c r="E13" s="44" t="s">
        <v>274</v>
      </c>
      <c r="F13" s="49" t="s">
        <v>275</v>
      </c>
      <c r="G13" s="48" t="s">
        <v>110</v>
      </c>
      <c r="H13" s="48"/>
      <c r="I13" s="48"/>
    </row>
    <row r="14" spans="1:9" s="21" customFormat="1" ht="30.75" customHeight="1">
      <c r="A14" s="48" t="s">
        <v>14</v>
      </c>
      <c r="B14" s="50"/>
      <c r="C14" s="51" t="s">
        <v>122</v>
      </c>
      <c r="D14" s="52"/>
      <c r="E14" s="48"/>
      <c r="F14" s="52"/>
      <c r="G14" s="48"/>
      <c r="H14" s="48"/>
      <c r="I14" s="48"/>
    </row>
    <row r="15" spans="1:9" s="21" customFormat="1" ht="52.2" customHeight="1">
      <c r="A15" s="48">
        <v>1</v>
      </c>
      <c r="B15" s="53" t="s">
        <v>140</v>
      </c>
      <c r="C15" s="54" t="s">
        <v>141</v>
      </c>
      <c r="D15" s="55" t="s">
        <v>142</v>
      </c>
      <c r="E15" s="44" t="s">
        <v>229</v>
      </c>
      <c r="F15" s="47"/>
      <c r="G15" s="44" t="s">
        <v>110</v>
      </c>
      <c r="H15" s="48"/>
      <c r="I15" s="48"/>
    </row>
    <row r="16" spans="1:9" s="21" customFormat="1" ht="79.8" customHeight="1">
      <c r="A16" s="48">
        <v>2</v>
      </c>
      <c r="B16" s="56" t="s">
        <v>143</v>
      </c>
      <c r="C16" s="64" t="s">
        <v>144</v>
      </c>
      <c r="D16" s="47" t="s">
        <v>230</v>
      </c>
      <c r="E16" s="44" t="s">
        <v>231</v>
      </c>
      <c r="F16" s="52"/>
      <c r="G16" s="48" t="s">
        <v>110</v>
      </c>
      <c r="H16" s="48"/>
      <c r="I16" s="48"/>
    </row>
    <row r="17" spans="1:9" s="21" customFormat="1" ht="59.4" customHeight="1">
      <c r="A17" s="48">
        <v>3</v>
      </c>
      <c r="B17" s="53" t="s">
        <v>145</v>
      </c>
      <c r="C17" s="53" t="s">
        <v>146</v>
      </c>
      <c r="D17" s="47" t="s">
        <v>147</v>
      </c>
      <c r="E17" s="44" t="s">
        <v>232</v>
      </c>
      <c r="F17" s="52"/>
      <c r="G17" s="48" t="s">
        <v>110</v>
      </c>
      <c r="H17" s="48"/>
      <c r="I17" s="48"/>
    </row>
    <row r="18" spans="1:9" s="21" customFormat="1" ht="88.2" customHeight="1">
      <c r="A18" s="48">
        <v>4</v>
      </c>
      <c r="B18" s="53" t="s">
        <v>148</v>
      </c>
      <c r="C18" s="54" t="s">
        <v>149</v>
      </c>
      <c r="D18" s="47" t="s">
        <v>150</v>
      </c>
      <c r="E18" s="44" t="s">
        <v>233</v>
      </c>
      <c r="F18" s="52"/>
      <c r="G18" s="48" t="s">
        <v>110</v>
      </c>
      <c r="H18" s="48"/>
      <c r="I18" s="48"/>
    </row>
    <row r="19" spans="1:9" s="21" customFormat="1" ht="65.400000000000006" customHeight="1">
      <c r="A19" s="48">
        <v>5</v>
      </c>
      <c r="B19" s="53" t="s">
        <v>151</v>
      </c>
      <c r="C19" s="46" t="s">
        <v>152</v>
      </c>
      <c r="D19" s="44" t="s">
        <v>153</v>
      </c>
      <c r="E19" s="53" t="s">
        <v>234</v>
      </c>
      <c r="F19" s="44"/>
      <c r="G19" s="44" t="s">
        <v>110</v>
      </c>
      <c r="H19" s="44"/>
      <c r="I19" s="44"/>
    </row>
    <row r="20" spans="1:9" s="21" customFormat="1" ht="58.8" customHeight="1">
      <c r="A20" s="48">
        <v>6</v>
      </c>
      <c r="B20" s="53" t="s">
        <v>154</v>
      </c>
      <c r="C20" s="46" t="s">
        <v>155</v>
      </c>
      <c r="D20" s="47" t="s">
        <v>156</v>
      </c>
      <c r="E20" s="53" t="s">
        <v>235</v>
      </c>
      <c r="F20" s="44"/>
      <c r="G20" s="44" t="s">
        <v>110</v>
      </c>
      <c r="H20" s="44"/>
      <c r="I20" s="44"/>
    </row>
    <row r="21" spans="1:9" s="21" customFormat="1" ht="60" customHeight="1">
      <c r="A21" s="48">
        <v>7</v>
      </c>
      <c r="B21" s="53" t="s">
        <v>157</v>
      </c>
      <c r="C21" s="54" t="s">
        <v>158</v>
      </c>
      <c r="D21" s="49" t="s">
        <v>237</v>
      </c>
      <c r="E21" s="44" t="s">
        <v>236</v>
      </c>
      <c r="F21" s="52"/>
      <c r="G21" s="48" t="s">
        <v>110</v>
      </c>
      <c r="H21" s="48"/>
      <c r="I21" s="48"/>
    </row>
    <row r="22" spans="1:9" s="21" customFormat="1" ht="75.599999999999994" customHeight="1">
      <c r="A22" s="44">
        <v>8</v>
      </c>
      <c r="B22" s="53" t="s">
        <v>159</v>
      </c>
      <c r="C22" s="46" t="s">
        <v>160</v>
      </c>
      <c r="D22" s="53" t="s">
        <v>230</v>
      </c>
      <c r="E22" s="53" t="s">
        <v>161</v>
      </c>
      <c r="F22" s="44"/>
      <c r="G22" s="44" t="s">
        <v>110</v>
      </c>
      <c r="H22" s="44"/>
      <c r="I22" s="44"/>
    </row>
    <row r="23" spans="1:9" s="21" customFormat="1" ht="72" customHeight="1">
      <c r="A23" s="44">
        <v>9</v>
      </c>
      <c r="B23" s="53" t="s">
        <v>162</v>
      </c>
      <c r="C23" s="46" t="s">
        <v>163</v>
      </c>
      <c r="D23" s="53">
        <v>46042</v>
      </c>
      <c r="E23" s="53" t="s">
        <v>164</v>
      </c>
      <c r="F23" s="44"/>
      <c r="G23" s="44" t="s">
        <v>110</v>
      </c>
      <c r="H23" s="44"/>
      <c r="I23" s="44"/>
    </row>
    <row r="24" spans="1:9" s="21" customFormat="1" ht="142.19999999999999" customHeight="1">
      <c r="A24" s="44">
        <v>10</v>
      </c>
      <c r="B24" s="53" t="s">
        <v>276</v>
      </c>
      <c r="C24" s="46" t="s">
        <v>278</v>
      </c>
      <c r="D24" s="44" t="s">
        <v>165</v>
      </c>
      <c r="E24" s="53" t="s">
        <v>166</v>
      </c>
      <c r="F24" s="44"/>
      <c r="G24" s="44" t="s">
        <v>167</v>
      </c>
      <c r="H24" s="44"/>
      <c r="I24" s="44" t="s">
        <v>277</v>
      </c>
    </row>
    <row r="25" spans="1:9" s="21" customFormat="1" ht="100.2" customHeight="1">
      <c r="A25" s="44">
        <v>11</v>
      </c>
      <c r="B25" s="53" t="s">
        <v>186</v>
      </c>
      <c r="C25" s="65" t="s">
        <v>279</v>
      </c>
      <c r="D25" s="44" t="s">
        <v>165</v>
      </c>
      <c r="E25" s="53" t="s">
        <v>238</v>
      </c>
      <c r="F25" s="44"/>
      <c r="G25" s="44" t="s">
        <v>167</v>
      </c>
      <c r="H25" s="44"/>
      <c r="I25" s="44" t="s">
        <v>243</v>
      </c>
    </row>
    <row r="26" spans="1:9" s="21" customFormat="1" ht="30.75" customHeight="1">
      <c r="A26" s="48" t="s">
        <v>79</v>
      </c>
      <c r="B26" s="50"/>
      <c r="C26" s="51" t="s">
        <v>123</v>
      </c>
      <c r="D26" s="52"/>
      <c r="E26" s="48"/>
      <c r="F26" s="52"/>
      <c r="G26" s="48"/>
      <c r="H26" s="48"/>
      <c r="I26" s="48"/>
    </row>
    <row r="27" spans="1:9" s="21" customFormat="1" ht="51" customHeight="1">
      <c r="A27" s="44">
        <v>1</v>
      </c>
      <c r="B27" s="53" t="s">
        <v>168</v>
      </c>
      <c r="C27" s="54" t="s">
        <v>169</v>
      </c>
      <c r="D27" s="47" t="s">
        <v>170</v>
      </c>
      <c r="E27" s="44" t="s">
        <v>244</v>
      </c>
      <c r="F27" s="47" t="s">
        <v>170</v>
      </c>
      <c r="G27" s="44" t="s">
        <v>110</v>
      </c>
      <c r="H27" s="44"/>
      <c r="I27" s="66"/>
    </row>
    <row r="28" spans="1:9" s="21" customFormat="1" ht="58.2" customHeight="1">
      <c r="A28" s="44">
        <v>2</v>
      </c>
      <c r="B28" s="53" t="s">
        <v>171</v>
      </c>
      <c r="C28" s="54" t="s">
        <v>172</v>
      </c>
      <c r="D28" s="47"/>
      <c r="E28" s="45" t="s">
        <v>239</v>
      </c>
      <c r="F28" s="53" t="s">
        <v>173</v>
      </c>
      <c r="G28" s="44" t="s">
        <v>110</v>
      </c>
      <c r="H28" s="44"/>
      <c r="I28" s="66"/>
    </row>
    <row r="29" spans="1:9" s="21" customFormat="1" ht="55.8" customHeight="1">
      <c r="A29" s="44">
        <v>3</v>
      </c>
      <c r="B29" s="53" t="s">
        <v>174</v>
      </c>
      <c r="C29" s="54" t="s">
        <v>175</v>
      </c>
      <c r="D29" s="47"/>
      <c r="E29" s="45" t="s">
        <v>240</v>
      </c>
      <c r="F29" s="53" t="s">
        <v>173</v>
      </c>
      <c r="G29" s="44" t="s">
        <v>110</v>
      </c>
      <c r="H29" s="44"/>
      <c r="I29" s="66"/>
    </row>
    <row r="30" spans="1:9" s="21" customFormat="1" ht="62.4" customHeight="1">
      <c r="A30" s="44">
        <v>4</v>
      </c>
      <c r="B30" s="53" t="s">
        <v>176</v>
      </c>
      <c r="C30" s="54" t="s">
        <v>177</v>
      </c>
      <c r="D30" s="53" t="s">
        <v>178</v>
      </c>
      <c r="E30" s="44" t="s">
        <v>241</v>
      </c>
      <c r="F30" s="66"/>
      <c r="G30" s="44"/>
      <c r="H30" s="44" t="s">
        <v>110</v>
      </c>
      <c r="I30" s="66"/>
    </row>
    <row r="31" spans="1:9" s="21" customFormat="1" ht="75" customHeight="1">
      <c r="A31" s="44">
        <v>5</v>
      </c>
      <c r="B31" s="53" t="s">
        <v>179</v>
      </c>
      <c r="C31" s="54" t="s">
        <v>180</v>
      </c>
      <c r="D31" s="47"/>
      <c r="E31" s="53"/>
      <c r="F31" s="53" t="s">
        <v>181</v>
      </c>
      <c r="G31" s="44"/>
      <c r="H31" s="44"/>
      <c r="I31" s="44"/>
    </row>
    <row r="32" spans="1:9" ht="67.2" customHeight="1">
      <c r="A32" s="44">
        <v>6</v>
      </c>
      <c r="B32" s="53" t="s">
        <v>182</v>
      </c>
      <c r="C32" s="54" t="s">
        <v>183</v>
      </c>
      <c r="D32" s="47"/>
      <c r="E32" s="53"/>
      <c r="F32" s="53" t="s">
        <v>173</v>
      </c>
      <c r="G32" s="44"/>
      <c r="H32" s="44"/>
      <c r="I32" s="44"/>
    </row>
    <row r="33" spans="1:9" ht="67.8" customHeight="1">
      <c r="A33" s="44">
        <v>7</v>
      </c>
      <c r="B33" s="53" t="s">
        <v>184</v>
      </c>
      <c r="C33" s="54" t="s">
        <v>185</v>
      </c>
      <c r="D33" s="47"/>
      <c r="E33" s="44" t="s">
        <v>242</v>
      </c>
      <c r="F33" s="53">
        <v>46051</v>
      </c>
      <c r="G33" s="44"/>
      <c r="H33" s="44"/>
      <c r="I33" s="57"/>
    </row>
    <row r="34" spans="1:9" ht="28.2" customHeight="1">
      <c r="A34" s="44"/>
      <c r="B34" s="53"/>
      <c r="C34" s="54"/>
      <c r="D34" s="47"/>
      <c r="E34" s="53"/>
      <c r="F34" s="53"/>
      <c r="G34" s="44"/>
      <c r="H34" s="44"/>
      <c r="I34" s="44"/>
    </row>
    <row r="35" spans="1:9" s="17" customFormat="1" ht="30.75" customHeight="1">
      <c r="A35" s="48" t="s">
        <v>81</v>
      </c>
      <c r="B35" s="50"/>
      <c r="C35" s="58" t="s">
        <v>124</v>
      </c>
      <c r="D35" s="48"/>
      <c r="E35" s="59"/>
      <c r="F35" s="48"/>
      <c r="G35" s="48"/>
      <c r="H35" s="48"/>
      <c r="I35" s="48"/>
    </row>
    <row r="36" spans="1:9" s="17" customFormat="1" ht="71.400000000000006" customHeight="1">
      <c r="A36" s="44">
        <v>1</v>
      </c>
      <c r="B36" s="53" t="s">
        <v>191</v>
      </c>
      <c r="C36" s="44" t="s">
        <v>192</v>
      </c>
      <c r="D36" s="53">
        <v>46030</v>
      </c>
      <c r="E36" s="44" t="s">
        <v>193</v>
      </c>
      <c r="F36" s="53">
        <v>46030</v>
      </c>
      <c r="G36" s="44" t="s">
        <v>110</v>
      </c>
      <c r="H36" s="48"/>
      <c r="I36" s="48"/>
    </row>
    <row r="37" spans="1:9" s="17" customFormat="1" ht="61.2" customHeight="1">
      <c r="A37" s="44">
        <v>2</v>
      </c>
      <c r="B37" s="53" t="s">
        <v>194</v>
      </c>
      <c r="C37" s="44" t="s">
        <v>195</v>
      </c>
      <c r="D37" s="53">
        <v>46032</v>
      </c>
      <c r="E37" s="44" t="s">
        <v>196</v>
      </c>
      <c r="F37" s="53">
        <v>46032</v>
      </c>
      <c r="G37" s="44" t="s">
        <v>110</v>
      </c>
      <c r="H37" s="48"/>
      <c r="I37" s="48"/>
    </row>
    <row r="38" spans="1:9" s="17" customFormat="1" ht="86.4" customHeight="1">
      <c r="A38" s="44">
        <v>3</v>
      </c>
      <c r="B38" s="53" t="s">
        <v>197</v>
      </c>
      <c r="C38" s="44" t="s">
        <v>198</v>
      </c>
      <c r="D38" s="53">
        <v>46052</v>
      </c>
      <c r="E38" s="44" t="s">
        <v>199</v>
      </c>
      <c r="F38" s="53">
        <v>46045</v>
      </c>
      <c r="G38" s="44" t="s">
        <v>110</v>
      </c>
      <c r="H38" s="48"/>
      <c r="I38" s="48"/>
    </row>
    <row r="39" spans="1:9" ht="124.8">
      <c r="A39" s="44">
        <v>4</v>
      </c>
      <c r="B39" s="53" t="s">
        <v>200</v>
      </c>
      <c r="C39" s="44" t="s">
        <v>201</v>
      </c>
      <c r="D39" s="53" t="s">
        <v>173</v>
      </c>
      <c r="E39" s="44" t="s">
        <v>202</v>
      </c>
      <c r="F39" s="53"/>
      <c r="G39" s="44" t="s">
        <v>110</v>
      </c>
      <c r="H39" s="44"/>
      <c r="I39" s="44"/>
    </row>
    <row r="40" spans="1:9" ht="93.6">
      <c r="A40" s="44">
        <v>5</v>
      </c>
      <c r="B40" s="53" t="s">
        <v>203</v>
      </c>
      <c r="C40" s="44" t="s">
        <v>204</v>
      </c>
      <c r="D40" s="53" t="s">
        <v>173</v>
      </c>
      <c r="E40" s="44" t="s">
        <v>205</v>
      </c>
      <c r="F40" s="53"/>
      <c r="G40" s="44" t="s">
        <v>110</v>
      </c>
      <c r="H40" s="44"/>
      <c r="I40" s="44"/>
    </row>
    <row r="41" spans="1:9">
      <c r="A41" s="44"/>
      <c r="B41" s="44"/>
      <c r="C41" s="46"/>
      <c r="D41" s="53"/>
      <c r="E41" s="53"/>
      <c r="F41" s="44"/>
      <c r="G41" s="44"/>
      <c r="H41" s="44"/>
      <c r="I41" s="44"/>
    </row>
    <row r="42" spans="1:9">
      <c r="A42" s="48" t="s">
        <v>125</v>
      </c>
      <c r="B42" s="44"/>
      <c r="C42" s="58" t="s">
        <v>126</v>
      </c>
      <c r="D42" s="53"/>
      <c r="E42" s="53"/>
      <c r="F42" s="53"/>
      <c r="G42" s="44"/>
      <c r="H42" s="44"/>
      <c r="I42" s="44"/>
    </row>
    <row r="43" spans="1:9" ht="63" customHeight="1">
      <c r="A43" s="44">
        <v>1</v>
      </c>
      <c r="B43" s="44" t="s">
        <v>138</v>
      </c>
      <c r="C43" s="46" t="s">
        <v>139</v>
      </c>
      <c r="D43" s="53">
        <v>46045</v>
      </c>
      <c r="E43" s="44" t="s">
        <v>136</v>
      </c>
      <c r="F43" s="53">
        <v>46046</v>
      </c>
      <c r="G43" s="44" t="s">
        <v>110</v>
      </c>
      <c r="H43" s="44"/>
      <c r="I43" s="44"/>
    </row>
    <row r="44" spans="1:9">
      <c r="A44" s="44"/>
      <c r="B44" s="44"/>
      <c r="C44" s="46"/>
      <c r="D44" s="53"/>
      <c r="E44" s="53"/>
      <c r="F44" s="53"/>
      <c r="G44" s="44"/>
      <c r="H44" s="44"/>
      <c r="I44" s="44"/>
    </row>
    <row r="45" spans="1:9">
      <c r="A45" s="44"/>
      <c r="B45" s="47"/>
      <c r="C45" s="46"/>
      <c r="D45" s="53"/>
      <c r="E45" s="53"/>
      <c r="F45" s="53"/>
      <c r="G45" s="44"/>
      <c r="H45" s="44"/>
      <c r="I45" s="44"/>
    </row>
    <row r="46" spans="1:9" ht="25.95" customHeight="1">
      <c r="A46" s="48" t="s">
        <v>127</v>
      </c>
      <c r="B46" s="48"/>
      <c r="C46" s="58" t="s">
        <v>128</v>
      </c>
      <c r="D46" s="53"/>
      <c r="E46" s="53"/>
      <c r="F46" s="53"/>
      <c r="G46" s="44"/>
      <c r="H46" s="44"/>
      <c r="I46" s="44"/>
    </row>
    <row r="47" spans="1:9" s="10" customFormat="1">
      <c r="A47" s="48">
        <v>1</v>
      </c>
      <c r="B47" s="59"/>
      <c r="C47" s="51" t="s">
        <v>133</v>
      </c>
      <c r="D47" s="47"/>
      <c r="E47" s="44"/>
      <c r="F47" s="47"/>
      <c r="G47" s="44"/>
      <c r="H47" s="44"/>
      <c r="I47" s="44"/>
    </row>
    <row r="48" spans="1:9" s="10" customFormat="1" ht="62.4">
      <c r="A48" s="44">
        <v>1</v>
      </c>
      <c r="B48" s="53" t="s">
        <v>214</v>
      </c>
      <c r="C48" s="60" t="s">
        <v>206</v>
      </c>
      <c r="D48" s="47" t="s">
        <v>215</v>
      </c>
      <c r="E48" s="45" t="s">
        <v>207</v>
      </c>
      <c r="F48" s="47" t="s">
        <v>213</v>
      </c>
      <c r="G48" s="44" t="s">
        <v>110</v>
      </c>
      <c r="H48" s="44"/>
      <c r="I48" s="44"/>
    </row>
    <row r="49" spans="1:9" s="10" customFormat="1" ht="46.8">
      <c r="A49" s="44">
        <v>2</v>
      </c>
      <c r="B49" s="53" t="s">
        <v>216</v>
      </c>
      <c r="C49" s="60" t="s">
        <v>225</v>
      </c>
      <c r="D49" s="47" t="s">
        <v>224</v>
      </c>
      <c r="E49" s="45" t="s">
        <v>207</v>
      </c>
      <c r="F49" s="47" t="s">
        <v>213</v>
      </c>
      <c r="G49" s="44" t="s">
        <v>110</v>
      </c>
      <c r="H49" s="44"/>
      <c r="I49" s="44"/>
    </row>
    <row r="50" spans="1:9" s="10" customFormat="1" ht="46.8">
      <c r="A50" s="44">
        <v>3</v>
      </c>
      <c r="B50" s="53" t="s">
        <v>218</v>
      </c>
      <c r="C50" s="60" t="s">
        <v>208</v>
      </c>
      <c r="D50" s="57" t="s">
        <v>217</v>
      </c>
      <c r="E50" s="45" t="s">
        <v>207</v>
      </c>
      <c r="F50" s="47" t="s">
        <v>213</v>
      </c>
      <c r="G50" s="44" t="s">
        <v>110</v>
      </c>
      <c r="H50" s="44"/>
      <c r="I50" s="44"/>
    </row>
    <row r="51" spans="1:9" s="10" customFormat="1" ht="46.8">
      <c r="A51" s="44">
        <v>4</v>
      </c>
      <c r="B51" s="53" t="s">
        <v>220</v>
      </c>
      <c r="C51" s="60" t="s">
        <v>221</v>
      </c>
      <c r="D51" s="57" t="s">
        <v>219</v>
      </c>
      <c r="E51" s="45" t="s">
        <v>207</v>
      </c>
      <c r="F51" s="47" t="s">
        <v>213</v>
      </c>
      <c r="G51" s="44" t="s">
        <v>110</v>
      </c>
      <c r="H51" s="44"/>
      <c r="I51" s="44"/>
    </row>
    <row r="52" spans="1:9" s="10" customFormat="1" ht="109.2">
      <c r="A52" s="44">
        <v>5</v>
      </c>
      <c r="B52" s="53" t="s">
        <v>209</v>
      </c>
      <c r="C52" s="60" t="s">
        <v>210</v>
      </c>
      <c r="D52" s="57"/>
      <c r="E52" s="45" t="s">
        <v>207</v>
      </c>
      <c r="F52" s="47" t="s">
        <v>213</v>
      </c>
      <c r="G52" s="44" t="s">
        <v>110</v>
      </c>
      <c r="H52" s="44"/>
      <c r="I52" s="44"/>
    </row>
    <row r="53" spans="1:9" s="10" customFormat="1" ht="124.8">
      <c r="A53" s="48">
        <v>6</v>
      </c>
      <c r="B53" s="53" t="s">
        <v>223</v>
      </c>
      <c r="C53" s="53" t="s">
        <v>211</v>
      </c>
      <c r="D53" s="57" t="s">
        <v>222</v>
      </c>
      <c r="E53" s="67" t="s">
        <v>212</v>
      </c>
      <c r="F53" s="47" t="s">
        <v>213</v>
      </c>
      <c r="G53" s="44"/>
      <c r="H53" s="44"/>
      <c r="I53" s="44"/>
    </row>
    <row r="54" spans="1:9" s="10" customFormat="1">
      <c r="A54" s="48"/>
      <c r="B54" s="59"/>
      <c r="C54" s="51"/>
      <c r="D54" s="47"/>
      <c r="E54" s="44"/>
      <c r="F54" s="47"/>
      <c r="G54" s="44"/>
      <c r="H54" s="44"/>
      <c r="I54" s="44"/>
    </row>
    <row r="55" spans="1:9" s="10" customFormat="1">
      <c r="A55" s="48">
        <v>2</v>
      </c>
      <c r="B55" s="59"/>
      <c r="C55" s="51" t="s">
        <v>130</v>
      </c>
      <c r="D55" s="47"/>
      <c r="E55" s="44"/>
      <c r="F55" s="47"/>
      <c r="G55" s="44"/>
      <c r="H55" s="44"/>
      <c r="I55" s="44"/>
    </row>
    <row r="56" spans="1:9" s="10" customFormat="1" ht="92.4" customHeight="1">
      <c r="A56" s="44">
        <v>1</v>
      </c>
      <c r="B56" s="53" t="s">
        <v>247</v>
      </c>
      <c r="C56" s="54" t="s">
        <v>226</v>
      </c>
      <c r="D56" s="47" t="s">
        <v>227</v>
      </c>
      <c r="E56" s="44" t="s">
        <v>248</v>
      </c>
      <c r="F56" s="47"/>
      <c r="G56" s="44" t="s">
        <v>110</v>
      </c>
      <c r="H56" s="44"/>
      <c r="I56" s="44"/>
    </row>
    <row r="57" spans="1:9" s="10" customFormat="1" ht="89.4" customHeight="1">
      <c r="A57" s="44">
        <v>2</v>
      </c>
      <c r="B57" s="53" t="s">
        <v>246</v>
      </c>
      <c r="C57" s="54" t="s">
        <v>228</v>
      </c>
      <c r="D57" s="47"/>
      <c r="E57" s="44"/>
      <c r="F57" s="47"/>
      <c r="G57" s="44"/>
      <c r="H57" s="44"/>
      <c r="I57" s="44"/>
    </row>
    <row r="58" spans="1:9" s="10" customFormat="1">
      <c r="A58" s="48">
        <v>3</v>
      </c>
      <c r="B58" s="59"/>
      <c r="C58" s="51" t="s">
        <v>131</v>
      </c>
      <c r="D58" s="47"/>
      <c r="E58" s="44"/>
      <c r="F58" s="47"/>
      <c r="G58" s="44"/>
      <c r="H58" s="44"/>
      <c r="I58" s="44"/>
    </row>
    <row r="59" spans="1:9" s="10" customFormat="1" ht="31.2">
      <c r="A59" s="48"/>
      <c r="B59" s="47" t="s">
        <v>245</v>
      </c>
      <c r="C59" s="54" t="s">
        <v>187</v>
      </c>
      <c r="D59" s="47" t="s">
        <v>188</v>
      </c>
      <c r="E59" s="44"/>
      <c r="F59" s="47"/>
      <c r="G59" s="44" t="s">
        <v>167</v>
      </c>
      <c r="H59" s="44"/>
      <c r="I59" s="44"/>
    </row>
    <row r="60" spans="1:9" s="10" customFormat="1">
      <c r="A60" s="48"/>
      <c r="B60" s="47" t="s">
        <v>245</v>
      </c>
      <c r="C60" s="68" t="s">
        <v>189</v>
      </c>
      <c r="D60" s="47" t="s">
        <v>188</v>
      </c>
      <c r="E60" s="44"/>
      <c r="F60" s="47"/>
      <c r="G60" s="44" t="s">
        <v>167</v>
      </c>
      <c r="H60" s="44"/>
      <c r="I60" s="44"/>
    </row>
    <row r="61" spans="1:9" s="10" customFormat="1" ht="46.8">
      <c r="A61" s="48"/>
      <c r="B61" s="47" t="s">
        <v>245</v>
      </c>
      <c r="C61" s="69" t="s">
        <v>190</v>
      </c>
      <c r="D61" s="47" t="s">
        <v>188</v>
      </c>
      <c r="E61" s="44"/>
      <c r="F61" s="47"/>
      <c r="G61" s="44" t="s">
        <v>167</v>
      </c>
      <c r="H61" s="44"/>
      <c r="I61" s="44"/>
    </row>
    <row r="62" spans="1:9" s="10" customFormat="1" ht="35.4" customHeight="1">
      <c r="A62" s="48">
        <v>4</v>
      </c>
      <c r="B62" s="59"/>
      <c r="C62" s="51" t="s">
        <v>132</v>
      </c>
      <c r="D62" s="47"/>
      <c r="E62" s="44"/>
      <c r="F62" s="47"/>
      <c r="G62" s="44"/>
      <c r="H62" s="44"/>
      <c r="I62" s="44"/>
    </row>
    <row r="63" spans="1:9" s="10" customFormat="1" ht="26.4" customHeight="1">
      <c r="A63" s="61"/>
      <c r="B63" s="62"/>
      <c r="C63" s="63"/>
      <c r="D63" s="31"/>
      <c r="E63" s="61"/>
      <c r="F63" s="31"/>
      <c r="G63" s="61"/>
      <c r="H63" s="61"/>
      <c r="I63" s="61"/>
    </row>
    <row r="64" spans="1:9">
      <c r="C64" s="30"/>
    </row>
  </sheetData>
  <mergeCells count="9">
    <mergeCell ref="A1:I1"/>
    <mergeCell ref="A3:A5"/>
    <mergeCell ref="B3:B5"/>
    <mergeCell ref="C3:C5"/>
    <mergeCell ref="D3:D5"/>
    <mergeCell ref="E3:E5"/>
    <mergeCell ref="F3:H4"/>
    <mergeCell ref="I3:I5"/>
    <mergeCell ref="C2:G2"/>
  </mergeCells>
  <printOptions horizontalCentered="1"/>
  <pageMargins left="0.25" right="0.25" top="0.5" bottom="0.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M33"/>
  <sheetViews>
    <sheetView zoomScale="70" zoomScaleNormal="70" workbookViewId="0">
      <pane ySplit="5" topLeftCell="A8" activePane="bottomLeft" state="frozen"/>
      <selection pane="bottomLeft" activeCell="C11" sqref="C11"/>
    </sheetView>
  </sheetViews>
  <sheetFormatPr defaultColWidth="10.33203125" defaultRowHeight="15.6"/>
  <cols>
    <col min="1" max="1" width="7.44140625" style="15" customWidth="1"/>
    <col min="2" max="2" width="16.44140625" style="15" customWidth="1"/>
    <col min="3" max="3" width="78.33203125" style="1" customWidth="1"/>
    <col min="4" max="4" width="15.6640625" style="15" customWidth="1"/>
    <col min="5" max="5" width="16.33203125" style="1" customWidth="1"/>
    <col min="6" max="6" width="15.6640625" style="15" customWidth="1"/>
    <col min="7" max="7" width="9.6640625" style="15" customWidth="1"/>
    <col min="8" max="8" width="10.88671875" style="15" customWidth="1"/>
    <col min="9" max="9" width="13.5546875" style="16" hidden="1" customWidth="1"/>
    <col min="10" max="10" width="30.6640625" style="1" customWidth="1"/>
    <col min="11" max="11" width="19.6640625" style="2" customWidth="1"/>
    <col min="12" max="12" width="10.33203125" style="1" customWidth="1"/>
    <col min="13" max="16384" width="10.33203125" style="1"/>
  </cols>
  <sheetData>
    <row r="1" spans="1:13" ht="27.6" customHeight="1">
      <c r="A1" s="29" t="s">
        <v>112</v>
      </c>
      <c r="B1" s="29"/>
      <c r="C1" s="29"/>
      <c r="D1" s="29"/>
      <c r="E1" s="29"/>
      <c r="F1" s="29"/>
      <c r="G1" s="29"/>
      <c r="H1" s="29"/>
      <c r="I1" s="29"/>
      <c r="J1" s="29"/>
      <c r="K1" s="29"/>
    </row>
    <row r="2" spans="1:13" ht="27.75" hidden="1" customHeight="1">
      <c r="A2" s="27" t="s">
        <v>111</v>
      </c>
      <c r="B2" s="28"/>
      <c r="C2" s="28"/>
      <c r="D2" s="28"/>
      <c r="E2" s="28"/>
      <c r="F2" s="28"/>
      <c r="G2" s="28"/>
      <c r="H2" s="28"/>
      <c r="I2" s="28"/>
      <c r="J2" s="28"/>
    </row>
    <row r="3" spans="1:13" ht="26.25" hidden="1" customHeight="1">
      <c r="A3" s="36" t="s">
        <v>0</v>
      </c>
      <c r="B3" s="36" t="s">
        <v>1</v>
      </c>
      <c r="C3" s="36" t="s">
        <v>2</v>
      </c>
      <c r="D3" s="36" t="s">
        <v>3</v>
      </c>
      <c r="E3" s="36" t="s">
        <v>4</v>
      </c>
      <c r="F3" s="36" t="s">
        <v>5</v>
      </c>
      <c r="G3" s="36"/>
      <c r="H3" s="36"/>
      <c r="I3" s="36" t="s">
        <v>6</v>
      </c>
      <c r="J3" s="36" t="s">
        <v>7</v>
      </c>
      <c r="K3" s="36" t="s">
        <v>8</v>
      </c>
    </row>
    <row r="4" spans="1:13" ht="15.75" hidden="1" customHeight="1">
      <c r="A4" s="36"/>
      <c r="B4" s="36"/>
      <c r="C4" s="36"/>
      <c r="D4" s="36"/>
      <c r="E4" s="36"/>
      <c r="F4" s="36"/>
      <c r="G4" s="36"/>
      <c r="H4" s="36"/>
      <c r="I4" s="36"/>
      <c r="J4" s="36"/>
      <c r="K4" s="36"/>
    </row>
    <row r="5" spans="1:13" ht="46.5" hidden="1" customHeight="1">
      <c r="A5" s="36"/>
      <c r="B5" s="36"/>
      <c r="C5" s="36"/>
      <c r="D5" s="36"/>
      <c r="E5" s="36"/>
      <c r="F5" s="3" t="s">
        <v>9</v>
      </c>
      <c r="G5" s="3" t="s">
        <v>10</v>
      </c>
      <c r="H5" s="3" t="s">
        <v>11</v>
      </c>
      <c r="I5" s="36"/>
      <c r="J5" s="36"/>
      <c r="K5" s="36"/>
    </row>
    <row r="6" spans="1:13" s="11" customFormat="1" ht="26.25" hidden="1" customHeight="1">
      <c r="A6" s="3"/>
      <c r="B6" s="4" t="s">
        <v>15</v>
      </c>
      <c r="C6" s="4"/>
      <c r="D6" s="3"/>
      <c r="E6" s="3"/>
      <c r="F6" s="3"/>
      <c r="G6" s="3"/>
      <c r="H6" s="3"/>
      <c r="I6" s="3"/>
      <c r="J6" s="3"/>
      <c r="K6" s="3"/>
    </row>
    <row r="7" spans="1:13" s="11" customFormat="1" ht="30.75" hidden="1" customHeight="1">
      <c r="A7" s="3" t="s">
        <v>12</v>
      </c>
      <c r="B7" s="4" t="s">
        <v>77</v>
      </c>
      <c r="C7" s="4"/>
      <c r="D7" s="3"/>
      <c r="E7" s="3"/>
      <c r="F7" s="3"/>
      <c r="G7" s="3"/>
      <c r="H7" s="3"/>
      <c r="I7" s="3"/>
      <c r="J7" s="3" t="str">
        <f>(COUNTA(A7:A12)-2)&amp;" nhiệm vụ"</f>
        <v>4 nhiệm vụ</v>
      </c>
      <c r="K7" s="3">
        <f>COUNTIF(A7:A33, "t")</f>
        <v>15</v>
      </c>
      <c r="L7" s="11">
        <f>COUNTIF(A7:A33, "tu")</f>
        <v>5</v>
      </c>
      <c r="M7" s="11">
        <f>COUNTIF(A7:A33, "q")</f>
        <v>2</v>
      </c>
    </row>
    <row r="8" spans="1:13" ht="31.2">
      <c r="A8" s="5" t="s">
        <v>117</v>
      </c>
      <c r="B8" s="9" t="s">
        <v>102</v>
      </c>
      <c r="C8" s="12" t="s">
        <v>106</v>
      </c>
      <c r="D8" s="7" t="s">
        <v>107</v>
      </c>
      <c r="E8" s="9" t="s">
        <v>109</v>
      </c>
      <c r="F8" s="7" t="s">
        <v>108</v>
      </c>
      <c r="G8" s="5"/>
      <c r="H8" s="5"/>
      <c r="I8" s="5"/>
      <c r="J8" s="5"/>
      <c r="K8" s="5"/>
    </row>
    <row r="9" spans="1:13" ht="126" customHeight="1">
      <c r="A9" s="5" t="s">
        <v>117</v>
      </c>
      <c r="B9" s="9"/>
      <c r="C9" s="12" t="s">
        <v>57</v>
      </c>
      <c r="D9" s="7" t="s">
        <v>58</v>
      </c>
      <c r="E9" s="5" t="s">
        <v>59</v>
      </c>
      <c r="F9" s="9"/>
      <c r="G9" s="5"/>
      <c r="H9" s="5"/>
      <c r="I9" s="5"/>
      <c r="J9" s="5"/>
      <c r="K9" s="5"/>
    </row>
    <row r="10" spans="1:13" ht="67.2" hidden="1" customHeight="1">
      <c r="A10" s="5" t="s">
        <v>118</v>
      </c>
      <c r="B10" s="7" t="s">
        <v>60</v>
      </c>
      <c r="C10" s="8" t="s">
        <v>61</v>
      </c>
      <c r="D10" s="9" t="s">
        <v>62</v>
      </c>
      <c r="E10" s="7" t="s">
        <v>63</v>
      </c>
      <c r="F10" s="9" t="s">
        <v>64</v>
      </c>
      <c r="G10" s="5"/>
      <c r="H10" s="5"/>
      <c r="I10" s="5"/>
      <c r="J10" s="5"/>
      <c r="K10" s="5"/>
    </row>
    <row r="11" spans="1:13" s="10" customFormat="1" ht="66" customHeight="1">
      <c r="A11" s="5" t="s">
        <v>117</v>
      </c>
      <c r="B11" s="9" t="s">
        <v>65</v>
      </c>
      <c r="C11" s="12" t="s">
        <v>66</v>
      </c>
      <c r="D11" s="7" t="s">
        <v>67</v>
      </c>
      <c r="E11" s="5" t="s">
        <v>68</v>
      </c>
      <c r="F11" s="7" t="s">
        <v>35</v>
      </c>
      <c r="G11" s="5"/>
      <c r="H11" s="5"/>
      <c r="I11" s="5" t="s">
        <v>13</v>
      </c>
      <c r="J11" s="5"/>
      <c r="K11" s="5" t="s">
        <v>69</v>
      </c>
    </row>
    <row r="12" spans="1:13" s="21" customFormat="1" ht="30.75" hidden="1" customHeight="1">
      <c r="A12" s="3" t="s">
        <v>14</v>
      </c>
      <c r="B12" s="19" t="s">
        <v>78</v>
      </c>
      <c r="C12" s="20"/>
      <c r="D12" s="18"/>
      <c r="E12" s="3"/>
      <c r="F12" s="18"/>
      <c r="G12" s="3"/>
      <c r="H12" s="3"/>
      <c r="I12" s="3"/>
      <c r="J12" s="3" t="s">
        <v>83</v>
      </c>
      <c r="K12" s="3"/>
    </row>
    <row r="13" spans="1:13" ht="67.2" hidden="1" customHeight="1">
      <c r="A13" s="5" t="s">
        <v>119</v>
      </c>
      <c r="B13" s="9" t="s">
        <v>16</v>
      </c>
      <c r="C13" s="6" t="s">
        <v>17</v>
      </c>
      <c r="D13" s="5" t="s">
        <v>18</v>
      </c>
      <c r="E13" s="9" t="s">
        <v>19</v>
      </c>
      <c r="F13" s="5" t="s">
        <v>20</v>
      </c>
      <c r="G13" s="5"/>
      <c r="H13" s="5" t="s">
        <v>110</v>
      </c>
      <c r="I13" s="5" t="s">
        <v>21</v>
      </c>
      <c r="J13" s="5" t="s">
        <v>116</v>
      </c>
      <c r="K13" s="5"/>
    </row>
    <row r="14" spans="1:13" ht="72.75" customHeight="1">
      <c r="A14" s="5" t="s">
        <v>117</v>
      </c>
      <c r="B14" s="9" t="s">
        <v>113</v>
      </c>
      <c r="C14" s="6" t="s">
        <v>114</v>
      </c>
      <c r="D14" s="5" t="s">
        <v>115</v>
      </c>
      <c r="E14" s="9"/>
      <c r="F14" s="5" t="s">
        <v>115</v>
      </c>
      <c r="G14" s="5"/>
      <c r="H14" s="5"/>
      <c r="I14" s="5"/>
      <c r="J14" s="5"/>
      <c r="K14" s="24"/>
    </row>
    <row r="15" spans="1:13" s="21" customFormat="1" ht="30.75" hidden="1" customHeight="1">
      <c r="A15" s="3" t="s">
        <v>79</v>
      </c>
      <c r="B15" s="19" t="s">
        <v>80</v>
      </c>
      <c r="C15" s="20"/>
      <c r="D15" s="18"/>
      <c r="E15" s="3"/>
      <c r="F15" s="18"/>
      <c r="G15" s="3"/>
      <c r="H15" s="3"/>
      <c r="I15" s="3"/>
      <c r="J15" s="3" t="s">
        <v>84</v>
      </c>
      <c r="K15" s="3"/>
    </row>
    <row r="16" spans="1:13" ht="49.5" hidden="1" customHeight="1">
      <c r="A16" s="5" t="s">
        <v>119</v>
      </c>
      <c r="B16" s="13"/>
      <c r="C16" s="14" t="s">
        <v>50</v>
      </c>
      <c r="D16" s="7" t="s">
        <v>51</v>
      </c>
      <c r="E16" s="9" t="s">
        <v>52</v>
      </c>
      <c r="F16" s="9"/>
      <c r="G16" s="5"/>
      <c r="H16" s="5"/>
      <c r="I16" s="5" t="s">
        <v>53</v>
      </c>
      <c r="J16" s="5"/>
      <c r="K16" s="5"/>
    </row>
    <row r="17" spans="1:11" ht="47.25" customHeight="1">
      <c r="A17" s="5" t="s">
        <v>117</v>
      </c>
      <c r="B17" s="9"/>
      <c r="C17" s="12" t="s">
        <v>54</v>
      </c>
      <c r="D17" s="7" t="s">
        <v>55</v>
      </c>
      <c r="E17" s="9"/>
      <c r="F17" s="9"/>
      <c r="G17" s="5"/>
      <c r="H17" s="5"/>
      <c r="I17" s="5" t="s">
        <v>53</v>
      </c>
      <c r="J17" s="5"/>
      <c r="K17" s="5"/>
    </row>
    <row r="18" spans="1:11" ht="41.25" customHeight="1">
      <c r="A18" s="5" t="s">
        <v>117</v>
      </c>
      <c r="B18" s="9"/>
      <c r="C18" s="12" t="s">
        <v>56</v>
      </c>
      <c r="D18" s="7" t="s">
        <v>55</v>
      </c>
      <c r="E18" s="9" t="s">
        <v>52</v>
      </c>
      <c r="F18" s="9"/>
      <c r="G18" s="5"/>
      <c r="H18" s="5"/>
      <c r="I18" s="5" t="s">
        <v>53</v>
      </c>
      <c r="J18" s="5"/>
      <c r="K18" s="5"/>
    </row>
    <row r="19" spans="1:11" s="17" customFormat="1" ht="30.75" hidden="1" customHeight="1">
      <c r="A19" s="3" t="s">
        <v>81</v>
      </c>
      <c r="B19" s="19" t="s">
        <v>82</v>
      </c>
      <c r="C19" s="4"/>
      <c r="D19" s="3"/>
      <c r="E19" s="22"/>
      <c r="F19" s="3"/>
      <c r="G19" s="3"/>
      <c r="H19" s="3"/>
      <c r="I19" s="3"/>
      <c r="J19" s="3" t="str">
        <f>(COUNTA(A19:A33)-2)&amp;" nhiệm vụ"</f>
        <v>13 nhiệm vụ</v>
      </c>
      <c r="K19" s="23"/>
    </row>
    <row r="20" spans="1:11" ht="31.2">
      <c r="A20" s="5" t="s">
        <v>117</v>
      </c>
      <c r="B20" s="5" t="s">
        <v>22</v>
      </c>
      <c r="C20" s="8" t="s">
        <v>23</v>
      </c>
      <c r="D20" s="9" t="s">
        <v>24</v>
      </c>
      <c r="E20" s="9" t="s">
        <v>25</v>
      </c>
      <c r="F20" s="9" t="s">
        <v>26</v>
      </c>
      <c r="G20" s="5"/>
      <c r="H20" s="5"/>
      <c r="I20" s="5" t="s">
        <v>27</v>
      </c>
      <c r="J20" s="5"/>
      <c r="K20" s="5"/>
    </row>
    <row r="21" spans="1:11" ht="31.2">
      <c r="A21" s="5" t="s">
        <v>117</v>
      </c>
      <c r="B21" s="5" t="s">
        <v>28</v>
      </c>
      <c r="C21" s="8" t="s">
        <v>29</v>
      </c>
      <c r="D21" s="9" t="s">
        <v>30</v>
      </c>
      <c r="E21" s="9" t="s">
        <v>31</v>
      </c>
      <c r="F21" s="9" t="s">
        <v>32</v>
      </c>
      <c r="G21" s="5"/>
      <c r="H21" s="5"/>
      <c r="I21" s="5" t="s">
        <v>27</v>
      </c>
      <c r="J21" s="5"/>
      <c r="K21" s="5"/>
    </row>
    <row r="22" spans="1:11" ht="31.2">
      <c r="A22" s="5" t="s">
        <v>117</v>
      </c>
      <c r="B22" s="5" t="s">
        <v>33</v>
      </c>
      <c r="C22" s="8" t="s">
        <v>34</v>
      </c>
      <c r="D22" s="9" t="s">
        <v>35</v>
      </c>
      <c r="E22" s="9" t="s">
        <v>36</v>
      </c>
      <c r="F22" s="5" t="s">
        <v>37</v>
      </c>
      <c r="G22" s="5"/>
      <c r="H22" s="5"/>
      <c r="I22" s="5" t="s">
        <v>27</v>
      </c>
      <c r="J22" s="5"/>
      <c r="K22" s="5"/>
    </row>
    <row r="23" spans="1:11" ht="46.8" hidden="1">
      <c r="A23" s="5" t="s">
        <v>119</v>
      </c>
      <c r="B23" s="5" t="s">
        <v>103</v>
      </c>
      <c r="C23" s="8" t="s">
        <v>39</v>
      </c>
      <c r="D23" s="9" t="s">
        <v>104</v>
      </c>
      <c r="E23" s="9" t="s">
        <v>40</v>
      </c>
      <c r="F23" s="9"/>
      <c r="G23" s="5"/>
      <c r="H23" s="5"/>
      <c r="I23" s="5" t="s">
        <v>27</v>
      </c>
      <c r="J23" s="5"/>
      <c r="K23" s="5"/>
    </row>
    <row r="24" spans="1:11" ht="62.4">
      <c r="A24" s="5" t="s">
        <v>117</v>
      </c>
      <c r="B24" s="5" t="s">
        <v>41</v>
      </c>
      <c r="C24" s="8" t="s">
        <v>42</v>
      </c>
      <c r="D24" s="9" t="s">
        <v>38</v>
      </c>
      <c r="E24" s="9" t="s">
        <v>43</v>
      </c>
      <c r="F24" s="9" t="s">
        <v>38</v>
      </c>
      <c r="G24" s="5"/>
      <c r="H24" s="5"/>
      <c r="I24" s="5"/>
      <c r="J24" s="5"/>
      <c r="K24" s="5"/>
    </row>
    <row r="25" spans="1:11" ht="31.2">
      <c r="A25" s="5" t="s">
        <v>117</v>
      </c>
      <c r="B25" s="5"/>
      <c r="C25" s="8" t="s">
        <v>44</v>
      </c>
      <c r="D25" s="9" t="s">
        <v>45</v>
      </c>
      <c r="E25" s="9" t="s">
        <v>46</v>
      </c>
      <c r="F25" s="9"/>
      <c r="G25" s="5"/>
      <c r="H25" s="5"/>
      <c r="I25" s="5"/>
      <c r="J25" s="5"/>
      <c r="K25" s="5"/>
    </row>
    <row r="26" spans="1:11" ht="31.2">
      <c r="A26" s="5" t="s">
        <v>117</v>
      </c>
      <c r="B26" s="5"/>
      <c r="C26" s="8" t="s">
        <v>47</v>
      </c>
      <c r="D26" s="9" t="s">
        <v>48</v>
      </c>
      <c r="E26" s="9" t="s">
        <v>49</v>
      </c>
      <c r="F26" s="9"/>
      <c r="G26" s="5"/>
      <c r="H26" s="5"/>
      <c r="I26" s="5" t="s">
        <v>27</v>
      </c>
      <c r="J26" s="5"/>
      <c r="K26" s="5"/>
    </row>
    <row r="27" spans="1:11" ht="78" hidden="1">
      <c r="A27" s="5" t="s">
        <v>119</v>
      </c>
      <c r="B27" s="7" t="s">
        <v>70</v>
      </c>
      <c r="C27" s="8" t="s">
        <v>71</v>
      </c>
      <c r="D27" s="9"/>
      <c r="E27" s="9" t="s">
        <v>72</v>
      </c>
      <c r="F27" s="9" t="s">
        <v>73</v>
      </c>
      <c r="G27" s="5"/>
      <c r="H27" s="5"/>
      <c r="I27" s="5"/>
      <c r="J27" s="5"/>
      <c r="K27" s="5"/>
    </row>
    <row r="28" spans="1:11" s="10" customFormat="1" ht="31.2">
      <c r="A28" s="5" t="s">
        <v>117</v>
      </c>
      <c r="B28" s="9" t="s">
        <v>22</v>
      </c>
      <c r="C28" s="12" t="s">
        <v>23</v>
      </c>
      <c r="D28" s="7" t="s">
        <v>24</v>
      </c>
      <c r="E28" s="5" t="s">
        <v>100</v>
      </c>
      <c r="F28" s="7" t="s">
        <v>26</v>
      </c>
      <c r="G28" s="5"/>
      <c r="H28" s="5"/>
      <c r="I28" s="5"/>
      <c r="J28" s="5"/>
      <c r="K28" s="5"/>
    </row>
    <row r="29" spans="1:11" s="10" customFormat="1" ht="78" hidden="1">
      <c r="A29" s="5" t="s">
        <v>118</v>
      </c>
      <c r="B29" s="9" t="s">
        <v>101</v>
      </c>
      <c r="C29" s="12" t="s">
        <v>99</v>
      </c>
      <c r="D29" s="7" t="s">
        <v>105</v>
      </c>
      <c r="E29" s="5" t="s">
        <v>98</v>
      </c>
      <c r="F29" s="7" t="s">
        <v>97</v>
      </c>
      <c r="G29" s="5"/>
      <c r="H29" s="5"/>
      <c r="I29" s="5"/>
      <c r="J29" s="5"/>
      <c r="K29" s="5"/>
    </row>
    <row r="30" spans="1:11" s="10" customFormat="1" ht="46.8" hidden="1">
      <c r="A30" s="5" t="s">
        <v>119</v>
      </c>
      <c r="B30" s="9" t="s">
        <v>96</v>
      </c>
      <c r="C30" s="12" t="s">
        <v>95</v>
      </c>
      <c r="D30" s="7" t="s">
        <v>94</v>
      </c>
      <c r="E30" s="5" t="s">
        <v>93</v>
      </c>
      <c r="F30" s="7" t="s">
        <v>92</v>
      </c>
      <c r="G30" s="5"/>
      <c r="H30" s="5"/>
      <c r="I30" s="5"/>
      <c r="J30" s="5"/>
      <c r="K30" s="5"/>
    </row>
    <row r="31" spans="1:11" s="10" customFormat="1" ht="31.2">
      <c r="A31" s="5" t="s">
        <v>117</v>
      </c>
      <c r="B31" s="9" t="s">
        <v>91</v>
      </c>
      <c r="C31" s="12" t="s">
        <v>90</v>
      </c>
      <c r="D31" s="7" t="s">
        <v>89</v>
      </c>
      <c r="E31" s="5" t="s">
        <v>88</v>
      </c>
      <c r="F31" s="7" t="s">
        <v>87</v>
      </c>
      <c r="G31" s="5"/>
      <c r="H31" s="5"/>
      <c r="I31" s="5"/>
      <c r="J31" s="5"/>
      <c r="K31" s="5"/>
    </row>
    <row r="32" spans="1:11" s="10" customFormat="1" ht="31.2">
      <c r="A32" s="5" t="s">
        <v>117</v>
      </c>
      <c r="B32" s="9" t="s">
        <v>74</v>
      </c>
      <c r="C32" s="12" t="s">
        <v>86</v>
      </c>
      <c r="D32" s="7" t="s">
        <v>85</v>
      </c>
      <c r="E32" s="5" t="s">
        <v>75</v>
      </c>
      <c r="F32" s="7" t="s">
        <v>76</v>
      </c>
      <c r="G32" s="5"/>
      <c r="H32" s="5"/>
      <c r="I32" s="5"/>
      <c r="J32" s="5"/>
      <c r="K32" s="5"/>
    </row>
    <row r="33" spans="1:1" hidden="1">
      <c r="A33" s="15" t="s">
        <v>110</v>
      </c>
    </row>
  </sheetData>
  <autoFilter ref="A1:M33">
    <filterColumn colId="0">
      <filters>
        <filter val="t"/>
      </filters>
    </filterColumn>
  </autoFilter>
  <mergeCells count="9">
    <mergeCell ref="F3:H4"/>
    <mergeCell ref="I3:I5"/>
    <mergeCell ref="J3:J5"/>
    <mergeCell ref="K3:K5"/>
    <mergeCell ref="A3:A5"/>
    <mergeCell ref="B3:B5"/>
    <mergeCell ref="C3:C5"/>
    <mergeCell ref="D3:D5"/>
    <mergeCell ref="E3:E5"/>
  </mergeCells>
  <printOptions horizontalCentered="1"/>
  <pageMargins left="0.25" right="0.25" top="0.5" bottom="0.5" header="0.3" footer="0.3"/>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Thang 01</vt:lpstr>
      <vt:lpstr>SL_BC_DK</vt:lpstr>
      <vt:lpstr>SL_BC_DK!Print_Area</vt:lpstr>
      <vt:lpstr>'Thang 01'!Print_Area</vt:lpstr>
      <vt:lpstr>SL_BC_DK!Print_Titles</vt:lpstr>
      <vt:lpstr>'Thang 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Pulsar TTV</dc:creator>
  <cp:lastModifiedBy>User</cp:lastModifiedBy>
  <cp:lastPrinted>2026-02-10T09:31:03Z</cp:lastPrinted>
  <dcterms:created xsi:type="dcterms:W3CDTF">2015-06-05T18:19:34Z</dcterms:created>
  <dcterms:modified xsi:type="dcterms:W3CDTF">2026-02-10T09:31:19Z</dcterms:modified>
</cp:coreProperties>
</file>